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.收入预算总表" sheetId="6" r:id="rId1"/>
    <sheet name="2.支出预算总表" sheetId="1" r:id="rId2"/>
    <sheet name="3.基本-人员经费预算表" sheetId="2" r:id="rId3"/>
    <sheet name="4.基本-公用支出预算表" sheetId="3" r:id="rId4"/>
    <sheet name="5.单位人员情况表" sheetId="4" r:id="rId5"/>
    <sheet name="6.项目明细" sheetId="5" r:id="rId6"/>
  </sheets>
  <calcPr calcId="144525"/>
</workbook>
</file>

<file path=xl/sharedStrings.xml><?xml version="1.0" encoding="utf-8"?>
<sst xmlns="http://schemas.openxmlformats.org/spreadsheetml/2006/main" count="232" uniqueCount="175">
  <si>
    <t>预算01表</t>
  </si>
  <si>
    <t>收入预算总表</t>
  </si>
  <si>
    <t>填报单位</t>
  </si>
  <si>
    <t>单位：万元</t>
  </si>
  <si>
    <t>单位编码</t>
  </si>
  <si>
    <t>单位名称</t>
  </si>
  <si>
    <t>合  计</t>
  </si>
  <si>
    <t>上年结余（转）</t>
  </si>
  <si>
    <t>财政拨款收入</t>
  </si>
  <si>
    <t>事业收入</t>
  </si>
  <si>
    <t>事业单位经营收入</t>
  </si>
  <si>
    <t>上级补助收入</t>
  </si>
  <si>
    <t>附属单位上缴收入</t>
  </si>
  <si>
    <t>财政专户管理资金收入</t>
  </si>
  <si>
    <t>其他收入</t>
  </si>
  <si>
    <t>一般公共预算财政拨款</t>
  </si>
  <si>
    <t>政府性基金预算财政拨款</t>
  </si>
  <si>
    <t>**</t>
  </si>
  <si>
    <t>002001</t>
  </si>
  <si>
    <t>鄂州葛店经济技术开发区经济发展局本级</t>
  </si>
  <si>
    <t>预算02表</t>
  </si>
  <si>
    <t>支出预算总表</t>
  </si>
  <si>
    <t>单位编码（科目编码）</t>
  </si>
  <si>
    <t>单位名称（科目）</t>
  </si>
  <si>
    <t>基本支出</t>
  </si>
  <si>
    <t>项目支出</t>
  </si>
  <si>
    <t>事业单位经营支出</t>
  </si>
  <si>
    <t>对附属单位补助支出</t>
  </si>
  <si>
    <t>上缴上级支出</t>
  </si>
  <si>
    <t>小计</t>
  </si>
  <si>
    <t>人员支出</t>
  </si>
  <si>
    <t>日常公用支出</t>
  </si>
  <si>
    <t/>
  </si>
  <si>
    <t>合计</t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</si>
  <si>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</si>
  <si>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</si>
  <si>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</si>
  <si>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</si>
  <si>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</si>
  <si>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</si>
  <si>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</si>
  <si>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</si>
  <si>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2010599</t>
  </si>
  <si>
    <t>其他统计信息事务支出</t>
  </si>
  <si>
    <t>商贸事务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</si>
  <si>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</si>
  <si>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</si>
  <si>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</si>
  <si>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</si>
  <si>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</si>
  <si>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</si>
  <si>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</si>
  <si>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</si>
  <si>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</si>
  <si>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</si>
  <si>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</si>
  <si>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</si>
  <si>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>公共卫生</t>
  </si>
  <si>
    <t>2100410</t>
  </si>
  <si>
    <t>突发公共卫生事件应急处理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</si>
  <si>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</si>
  <si>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</si>
  <si>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</si>
  <si>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</si>
  <si>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</si>
  <si>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</si>
  <si>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</si>
  <si>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</si>
  <si>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</si>
  <si>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</si>
  <si>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预算03表</t>
  </si>
  <si>
    <t>基本支出-人员经费预算表</t>
  </si>
  <si>
    <t>工资福利支出</t>
  </si>
  <si>
    <t>对个人和家庭的补助支出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</si>
  <si>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</si>
  <si>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</si>
  <si>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</si>
  <si>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</si>
  <si>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</si>
  <si>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</si>
  <si>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机关事业单位职业年金缴费</t>
  </si>
  <si>
    <t>医疗费</t>
  </si>
  <si>
    <t>其他</t>
  </si>
  <si>
    <t>离休费</t>
  </si>
  <si>
    <t>退休费</t>
  </si>
  <si>
    <t>医疗费补助</t>
  </si>
  <si>
    <t>生活补助</t>
  </si>
  <si>
    <t>预算04表</t>
  </si>
  <si>
    <t>基本支出-日常公用支出预算表</t>
  </si>
  <si>
    <t>商品和服务支出</t>
  </si>
  <si>
    <t>资本性支出</t>
  </si>
  <si>
    <t>办公费</t>
  </si>
  <si>
    <t>印刷费</t>
  </si>
  <si>
    <t>水电费</t>
  </si>
  <si>
    <t>邮电费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</si>
  <si>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</si>
  <si>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</si>
  <si>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</si>
  <si>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</si>
  <si>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</si>
  <si>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</si>
  <si>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</si>
  <si>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</si>
  <si>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</si>
  <si>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</si>
  <si>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</si>
  <si>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工会会费</t>
  </si>
  <si>
    <t>福利费</t>
  </si>
  <si>
    <t>公务用车运行维护费</t>
  </si>
  <si>
    <t>其他交通费</t>
  </si>
  <si>
    <t>办公设备购置费</t>
  </si>
  <si>
    <t>信息网络及软件购置更新</t>
  </si>
  <si>
    <t>预算05表</t>
  </si>
  <si>
    <t>单位人员情况表</t>
  </si>
  <si>
    <t>单位：人</t>
  </si>
  <si>
    <t>编制人数</t>
  </si>
  <si>
    <t>实有人数</t>
  </si>
  <si>
    <t>离退休人数</t>
  </si>
  <si>
    <t>行政编制人数</t>
  </si>
  <si>
    <t>公益一类事业编制人数</t>
  </si>
  <si>
    <t>公益二类事业编制人数</t>
  </si>
  <si>
    <t>工勤编制人数</t>
  </si>
  <si>
    <t>行政在职人数</t>
  </si>
  <si>
    <t>公益一类事业在职人数</t>
  </si>
  <si>
    <t>公益二类事业在职人数</t>
  </si>
  <si>
    <t>工勤在职人数</t>
  </si>
  <si>
    <t>离休人员</t>
  </si>
  <si>
    <t>退休人员</t>
  </si>
  <si>
    <t>内退和离待岗人员</t>
  </si>
  <si>
    <t>长休、长赡人员及遗属人数</t>
  </si>
  <si>
    <t>002</t>
  </si>
  <si>
    <t>鄂州葛店经济技术开发区经济发展局</t>
  </si>
  <si>
    <t>　002001</t>
  </si>
  <si>
    <t>　鄂州葛店经济技术开发区经济发展局本级</t>
  </si>
  <si>
    <t>葛店开发区2023年部门项目经费支出预算表</t>
  </si>
  <si>
    <t>单位：元</t>
  </si>
  <si>
    <t>单  位</t>
  </si>
  <si>
    <t>项目名称</t>
  </si>
  <si>
    <t>功能科目名称</t>
  </si>
  <si>
    <t>2023年预算数</t>
  </si>
  <si>
    <t>是否政府采购</t>
  </si>
  <si>
    <t>政府采购</t>
  </si>
  <si>
    <t>其中</t>
  </si>
  <si>
    <t>备  注</t>
  </si>
  <si>
    <t>金额</t>
  </si>
  <si>
    <t>区级拨付</t>
  </si>
  <si>
    <t>上级专项</t>
  </si>
  <si>
    <t>经济发展局</t>
  </si>
  <si>
    <t>小      计</t>
  </si>
  <si>
    <t>安全生产咨询</t>
  </si>
  <si>
    <t>2010599其他统计信息事务支出</t>
  </si>
  <si>
    <t>否</t>
  </si>
  <si>
    <t>《葛店开发区各级各部门安全生产责任清单》《葛店开发区各级干部安全生产职责清单》，经发局负责工业企业安全生产，因无专业安全生产管理人才，聘请第三方提供咨询服务，开展全区工业企业安全生产普查及整改督办，2022年已使用140000元，后续安全生产形势愈加复杂，预计2023年安全生产咨询金额为200000元。</t>
  </si>
  <si>
    <t>防疫经费</t>
  </si>
  <si>
    <t>2100410突发公共卫生事件应急处理</t>
  </si>
  <si>
    <t>疫情防控物资购买费用</t>
  </si>
  <si>
    <t>“四上”企业联网直报统计人员补助</t>
  </si>
  <si>
    <t>为“四上”企业统计人员发放补助，按照每家企业每月100元的标准发放，目前工业145家，商贸服务业（包括住宿餐饮个体户）43家，建筑房地产及投资40家</t>
  </si>
  <si>
    <t>城乡居民调查记账员、辅调员补助</t>
  </si>
  <si>
    <t>住户收支调查补助62400元，劳动力调查补助8400元，农业调查补助2400元，区调查员经费24000元</t>
  </si>
  <si>
    <t>经济普查工作经费</t>
  </si>
  <si>
    <t>2010507专项普查活动</t>
  </si>
  <si>
    <t>普查人员工资及相关工作人员经费450000元，普查宣传、资料费用50000元</t>
  </si>
  <si>
    <t>统计咨询费</t>
  </si>
  <si>
    <t>年报工作涉及规上工业、服务业、批零等企业共计220余家，需要完成各类各专业年度报表28类，报表的上报、催报、审核、验收工作，及国家、省、市的相关查询。拟定与武汉荣信达财务咨询有限公司达成统计咨询合作意向，拟支付统计咨询费80000元。</t>
  </si>
  <si>
    <t>项目申报、编制、评审、咨询等服务费用</t>
  </si>
  <si>
    <t>申请中央、省级预算内资金项目申报、编制、评审费用，聘请第三方针对开发区优化营商环境提升提供咨询服务。</t>
  </si>
  <si>
    <t>专项项目服务</t>
  </si>
  <si>
    <t>物价认定服务及中部电商基地年度复审编制工作。</t>
  </si>
  <si>
    <t>省发改委开发区类考评、商务部考评等相关费用</t>
  </si>
  <si>
    <t>资料整理印刷费及其他费用</t>
  </si>
  <si>
    <t>企业党委工作经费</t>
  </si>
  <si>
    <t>企业党委活动工作经费</t>
  </si>
  <si>
    <t>招商经费</t>
  </si>
  <si>
    <r>
      <rPr>
        <sz val="10"/>
        <color theme="1"/>
        <rFont val="宋体"/>
        <charset val="134"/>
      </rPr>
      <t>2011308</t>
    </r>
    <r>
      <rPr>
        <sz val="10"/>
        <rFont val="宋体"/>
        <charset val="0"/>
      </rPr>
      <t>招商引资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</si>
</sst>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u/>
      <sz val="20"/>
      <color theme="1"/>
      <name val="宋体"/>
      <charset val="134"/>
    </font>
    <font>
      <b/>
      <u/>
      <sz val="2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6"/>
      <color indexed="8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2" borderId="0" xfId="54" applyFont="1" applyFill="1" applyAlignment="1">
      <alignment horizontal="center"/>
    </xf>
    <xf numFmtId="0" fontId="2" fillId="2" borderId="0" xfId="54" applyFont="1" applyFill="1" applyAlignment="1">
      <alignment horizontal="left"/>
    </xf>
    <xf numFmtId="0" fontId="3" fillId="3" borderId="0" xfId="54" applyFont="1" applyFill="1" applyAlignment="1">
      <alignment horizontal="center"/>
    </xf>
    <xf numFmtId="0" fontId="4" fillId="2" borderId="1" xfId="54" applyFont="1" applyFill="1" applyBorder="1" applyAlignment="1">
      <alignment horizontal="left" vertical="center"/>
    </xf>
    <xf numFmtId="0" fontId="5" fillId="3" borderId="1" xfId="54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/>
    </xf>
    <xf numFmtId="0" fontId="4" fillId="2" borderId="2" xfId="54" applyFont="1" applyFill="1" applyBorder="1" applyAlignment="1">
      <alignment horizontal="center" vertical="center"/>
    </xf>
    <xf numFmtId="0" fontId="4" fillId="2" borderId="3" xfId="54" applyFont="1" applyFill="1" applyBorder="1" applyAlignment="1">
      <alignment horizontal="left" vertical="center"/>
    </xf>
    <xf numFmtId="0" fontId="5" fillId="3" borderId="3" xfId="54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/>
    </xf>
    <xf numFmtId="0" fontId="4" fillId="2" borderId="4" xfId="54" applyFont="1" applyFill="1" applyBorder="1" applyAlignment="1">
      <alignment horizontal="left"/>
    </xf>
    <xf numFmtId="0" fontId="4" fillId="2" borderId="2" xfId="54" applyFont="1" applyFill="1" applyBorder="1" applyAlignment="1">
      <alignment horizontal="left"/>
    </xf>
    <xf numFmtId="0" fontId="5" fillId="3" borderId="2" xfId="54" applyFont="1" applyFill="1" applyBorder="1" applyAlignment="1">
      <alignment horizontal="center"/>
    </xf>
    <xf numFmtId="0" fontId="4" fillId="2" borderId="2" xfId="54" applyFont="1" applyFill="1" applyBorder="1" applyAlignment="1">
      <alignment horizontal="center"/>
    </xf>
    <xf numFmtId="0" fontId="6" fillId="0" borderId="4" xfId="15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6" fillId="0" borderId="2" xfId="15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8" fillId="0" borderId="4" xfId="54" applyFont="1" applyFill="1" applyBorder="1" applyAlignment="1">
      <alignment horizontal="left" vertical="center" wrapText="1"/>
    </xf>
    <xf numFmtId="0" fontId="7" fillId="2" borderId="2" xfId="54" applyFont="1" applyFill="1" applyBorder="1" applyAlignment="1">
      <alignment horizontal="center"/>
    </xf>
    <xf numFmtId="0" fontId="8" fillId="2" borderId="2" xfId="5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" fillId="0" borderId="2" xfId="54" applyFont="1" applyFill="1" applyBorder="1" applyAlignment="1">
      <alignment horizontal="left" vertical="center" wrapText="1"/>
    </xf>
    <xf numFmtId="0" fontId="6" fillId="0" borderId="2" xfId="15" applyFont="1" applyFill="1" applyBorder="1" applyAlignment="1">
      <alignment horizontal="left" vertical="center" wrapText="1"/>
    </xf>
    <xf numFmtId="0" fontId="9" fillId="0" borderId="2" xfId="46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/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 applyProtection="1">
      <alignment horizontal="center" vertical="center"/>
    </xf>
    <xf numFmtId="176" fontId="12" fillId="0" borderId="6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176" fontId="12" fillId="0" borderId="6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horizontal="left" vertical="center"/>
    </xf>
    <xf numFmtId="0" fontId="16" fillId="0" borderId="6" xfId="0" applyFont="1" applyFill="1" applyBorder="1" applyAlignment="1" applyProtection="1">
      <alignment vertical="center"/>
    </xf>
    <xf numFmtId="176" fontId="16" fillId="0" borderId="6" xfId="0" applyNumberFormat="1" applyFont="1" applyFill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8 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8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60 3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0" xfId="46"/>
    <cellStyle name="强调文字颜色 5" xfId="47" builtinId="45"/>
    <cellStyle name="40% - 强调文字颜色 5" xfId="48" builtinId="47"/>
    <cellStyle name="常规 58 5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58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16" sqref="E16"/>
    </sheetView>
  </sheetViews>
  <sheetFormatPr defaultColWidth="8" defaultRowHeight="12.75" customHeight="1"/>
  <cols>
    <col min="1" max="1" width="13.375" style="31" customWidth="1"/>
    <col min="2" max="2" width="23.5" style="31" customWidth="1"/>
    <col min="3" max="3" width="14" style="31" customWidth="1"/>
    <col min="4" max="4" width="16.25" style="31" customWidth="1"/>
    <col min="5" max="12" width="13.75" style="31" customWidth="1"/>
    <col min="13" max="14" width="8" style="31" customWidth="1"/>
    <col min="15" max="16384" width="8" style="32"/>
  </cols>
  <sheetData>
    <row r="1" s="31" customFormat="1" ht="21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 t="s">
        <v>0</v>
      </c>
      <c r="M1" s="33"/>
    </row>
    <row r="2" s="31" customFormat="1" ht="37.5" customHeight="1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3"/>
    </row>
    <row r="3" s="31" customFormat="1" ht="21" customHeight="1" spans="1:13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 t="s">
        <v>3</v>
      </c>
      <c r="M3" s="33"/>
    </row>
    <row r="4" s="31" customFormat="1" ht="21" customHeight="1" spans="1:13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  <c r="F4" s="42"/>
      <c r="G4" s="35" t="s">
        <v>9</v>
      </c>
      <c r="H4" s="35" t="s">
        <v>10</v>
      </c>
      <c r="I4" s="35" t="s">
        <v>11</v>
      </c>
      <c r="J4" s="35" t="s">
        <v>12</v>
      </c>
      <c r="K4" s="35" t="s">
        <v>13</v>
      </c>
      <c r="L4" s="35" t="s">
        <v>14</v>
      </c>
      <c r="M4" s="33"/>
    </row>
    <row r="5" s="31" customFormat="1" ht="40.5" customHeight="1" spans="1:13">
      <c r="A5" s="42"/>
      <c r="B5" s="42"/>
      <c r="C5" s="42"/>
      <c r="D5" s="42"/>
      <c r="E5" s="35" t="s">
        <v>15</v>
      </c>
      <c r="F5" s="35" t="s">
        <v>16</v>
      </c>
      <c r="G5" s="35"/>
      <c r="H5" s="35"/>
      <c r="I5" s="35"/>
      <c r="J5" s="35"/>
      <c r="K5" s="35"/>
      <c r="L5" s="35"/>
      <c r="M5" s="33"/>
    </row>
    <row r="6" s="31" customFormat="1" ht="21" customHeight="1" spans="1:13">
      <c r="A6" s="37" t="s">
        <v>17</v>
      </c>
      <c r="B6" s="37" t="s">
        <v>17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/>
      <c r="L6" s="37">
        <v>9</v>
      </c>
      <c r="M6" s="33"/>
    </row>
    <row r="7" s="31" customFormat="1" ht="21" customHeight="1" spans="1:13">
      <c r="A7" s="37" t="s">
        <v>18</v>
      </c>
      <c r="B7" s="37" t="s">
        <v>19</v>
      </c>
      <c r="C7" s="43">
        <v>783.390568</v>
      </c>
      <c r="D7" s="43">
        <v>0</v>
      </c>
      <c r="E7" s="43">
        <v>783.390568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33"/>
    </row>
    <row r="8" s="31" customFormat="1" ht="21" customHeight="1" spans="1:1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="31" customFormat="1" ht="21" customHeight="1" spans="1:1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="31" customFormat="1" ht="21" customHeight="1" spans="1:1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="31" customFormat="1" ht="21" customHeight="1" spans="1:1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="31" customFormat="1" ht="21" customHeight="1" spans="1:1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="31" customFormat="1" ht="21" customHeight="1" spans="1:1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="31" customFormat="1" ht="21" customHeight="1"/>
    <row r="15" s="31" customFormat="1" ht="21" customHeight="1"/>
    <row r="16" s="31" customFormat="1" ht="21" customHeight="1"/>
    <row r="17" s="31" customFormat="1" ht="21" customHeight="1"/>
    <row r="18" s="31" customFormat="1" ht="21" customHeight="1"/>
    <row r="19" s="31" customFormat="1" ht="21" customHeight="1"/>
  </sheetData>
  <mergeCells count="12">
    <mergeCell ref="A2:L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A13" sqref="A13:J14"/>
    </sheetView>
  </sheetViews>
  <sheetFormatPr defaultColWidth="8" defaultRowHeight="12.75" customHeight="1"/>
  <cols>
    <col min="1" max="1" width="17.5" style="31" customWidth="1"/>
    <col min="2" max="2" width="17.875" style="31" customWidth="1"/>
    <col min="3" max="3" width="18.375" style="31" customWidth="1"/>
    <col min="4" max="10" width="15" style="31" customWidth="1"/>
    <col min="11" max="13" width="8" style="31" customWidth="1"/>
    <col min="14" max="16384" width="8" style="32"/>
  </cols>
  <sheetData>
    <row r="1" s="31" customFormat="1" ht="21" customHeight="1" spans="1:12">
      <c r="A1" s="48"/>
      <c r="B1" s="48"/>
      <c r="C1" s="48"/>
      <c r="D1" s="48"/>
      <c r="E1" s="48"/>
      <c r="F1" s="48"/>
      <c r="G1" s="48"/>
      <c r="H1" s="48"/>
      <c r="I1" s="48"/>
      <c r="J1" s="33" t="s">
        <v>20</v>
      </c>
      <c r="K1" s="48"/>
      <c r="L1" s="48"/>
    </row>
    <row r="2" s="31" customFormat="1" ht="37.5" customHeight="1" spans="1:12">
      <c r="A2" s="34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8"/>
      <c r="L2" s="48"/>
    </row>
    <row r="3" s="31" customFormat="1" ht="21" customHeight="1" spans="1:1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 t="s">
        <v>3</v>
      </c>
      <c r="K3" s="33"/>
      <c r="L3" s="48"/>
    </row>
    <row r="4" s="31" customFormat="1" ht="21" customHeight="1" spans="1:12">
      <c r="A4" s="35" t="s">
        <v>22</v>
      </c>
      <c r="B4" s="35" t="s">
        <v>23</v>
      </c>
      <c r="C4" s="35" t="s">
        <v>6</v>
      </c>
      <c r="D4" s="35" t="s">
        <v>24</v>
      </c>
      <c r="E4" s="35"/>
      <c r="F4" s="35"/>
      <c r="G4" s="35" t="s">
        <v>25</v>
      </c>
      <c r="H4" s="35" t="s">
        <v>26</v>
      </c>
      <c r="I4" s="35" t="s">
        <v>27</v>
      </c>
      <c r="J4" s="35" t="s">
        <v>28</v>
      </c>
      <c r="K4" s="48"/>
      <c r="L4" s="48"/>
    </row>
    <row r="5" s="31" customFormat="1" ht="21" customHeight="1" spans="1:12">
      <c r="A5" s="35"/>
      <c r="B5" s="35"/>
      <c r="C5" s="35"/>
      <c r="D5" s="35" t="s">
        <v>29</v>
      </c>
      <c r="E5" s="35" t="s">
        <v>30</v>
      </c>
      <c r="F5" s="35" t="s">
        <v>31</v>
      </c>
      <c r="G5" s="35"/>
      <c r="H5" s="35"/>
      <c r="I5" s="35"/>
      <c r="J5" s="35"/>
      <c r="K5" s="48"/>
      <c r="L5" s="48"/>
    </row>
    <row r="6" s="31" customFormat="1" ht="21" customHeight="1" spans="1:12">
      <c r="A6" s="37" t="s">
        <v>17</v>
      </c>
      <c r="B6" s="37" t="s">
        <v>17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48"/>
      <c r="L6" s="48"/>
    </row>
    <row r="7" s="31" customFormat="1" ht="21" customHeight="1" spans="1:12">
      <c r="A7" s="50" t="s">
        <v>32</v>
      </c>
      <c r="B7" s="50" t="s">
        <v>33</v>
      </c>
      <c r="C7" s="43">
        <v>783.390568</v>
      </c>
      <c r="D7" s="43">
        <v>346.310568</v>
      </c>
      <c r="E7" s="43">
        <v>325.028696</v>
      </c>
      <c r="F7" s="43">
        <v>21.281872</v>
      </c>
      <c r="G7" s="43">
        <v>437.08</v>
      </c>
      <c r="H7" s="41">
        <v>0</v>
      </c>
      <c r="I7" s="41">
        <v>0</v>
      </c>
      <c r="J7" s="41">
        <v>0</v>
      </c>
      <c r="K7" s="48"/>
      <c r="L7" s="48"/>
    </row>
    <row r="8" s="31" customFormat="1" ht="21" customHeight="1" spans="1:12">
      <c r="A8" s="50" t="s">
        <v>34</v>
      </c>
      <c r="B8" s="50" t="s">
        <v>35</v>
      </c>
      <c r="C8" s="43">
        <v>443.586727</v>
      </c>
      <c r="D8" s="43">
        <v>256.506727</v>
      </c>
      <c r="E8" s="43">
        <v>235.224855</v>
      </c>
      <c r="F8" s="43">
        <v>21.281872</v>
      </c>
      <c r="G8" s="43">
        <v>187.08</v>
      </c>
      <c r="H8" s="41"/>
      <c r="I8" s="41"/>
      <c r="J8" s="41"/>
      <c r="K8" s="48"/>
      <c r="L8" s="48"/>
    </row>
    <row r="9" s="31" customFormat="1" ht="21" customHeight="1" spans="1:12">
      <c r="A9" s="50" t="s">
        <v>36</v>
      </c>
      <c r="B9" s="50" t="s">
        <v>37</v>
      </c>
      <c r="C9" s="43">
        <v>438.586727</v>
      </c>
      <c r="D9" s="43">
        <v>256.506727</v>
      </c>
      <c r="E9" s="43">
        <v>235.224855</v>
      </c>
      <c r="F9" s="43">
        <v>21.281872</v>
      </c>
      <c r="G9" s="43">
        <v>182.08</v>
      </c>
      <c r="H9" s="41"/>
      <c r="I9" s="41"/>
      <c r="J9" s="41"/>
      <c r="K9" s="48"/>
      <c r="L9" s="48"/>
    </row>
    <row r="10" s="31" customFormat="1" ht="21" customHeight="1" spans="1:12">
      <c r="A10" s="50" t="s">
        <v>38</v>
      </c>
      <c r="B10" s="50" t="s">
        <v>39</v>
      </c>
      <c r="C10" s="43">
        <v>256.506727</v>
      </c>
      <c r="D10" s="43">
        <v>256.506727</v>
      </c>
      <c r="E10" s="43">
        <v>235.224855</v>
      </c>
      <c r="F10" s="43">
        <v>21.281872</v>
      </c>
      <c r="G10" s="43">
        <v>0</v>
      </c>
      <c r="H10" s="41">
        <v>0</v>
      </c>
      <c r="I10" s="41">
        <v>0</v>
      </c>
      <c r="J10" s="41">
        <v>0</v>
      </c>
      <c r="K10" s="48"/>
      <c r="L10" s="48"/>
    </row>
    <row r="11" s="31" customFormat="1" ht="21" customHeight="1" spans="1:12">
      <c r="A11" s="50" t="s">
        <v>40</v>
      </c>
      <c r="B11" s="50" t="s">
        <v>41</v>
      </c>
      <c r="C11" s="43">
        <v>50</v>
      </c>
      <c r="D11" s="43">
        <v>0</v>
      </c>
      <c r="E11" s="43">
        <v>0</v>
      </c>
      <c r="F11" s="43">
        <v>0</v>
      </c>
      <c r="G11" s="43">
        <v>50</v>
      </c>
      <c r="H11" s="41">
        <v>0</v>
      </c>
      <c r="I11" s="41">
        <v>0</v>
      </c>
      <c r="J11" s="41">
        <v>0</v>
      </c>
      <c r="K11" s="48"/>
      <c r="L11" s="48"/>
    </row>
    <row r="12" s="31" customFormat="1" ht="21" customHeight="1" spans="1:12">
      <c r="A12" s="50" t="s">
        <v>42</v>
      </c>
      <c r="B12" s="50" t="s">
        <v>43</v>
      </c>
      <c r="C12" s="43">
        <v>132.08</v>
      </c>
      <c r="D12" s="43">
        <v>0</v>
      </c>
      <c r="E12" s="43">
        <v>0</v>
      </c>
      <c r="F12" s="43">
        <v>0</v>
      </c>
      <c r="G12" s="43">
        <v>132.08</v>
      </c>
      <c r="H12" s="41">
        <v>0</v>
      </c>
      <c r="I12" s="41">
        <v>0</v>
      </c>
      <c r="J12" s="41">
        <v>0</v>
      </c>
      <c r="K12" s="48"/>
      <c r="L12" s="48"/>
    </row>
    <row r="13" s="31" customFormat="1" ht="21" customHeight="1" spans="1:12">
      <c r="A13" s="51">
        <v>20113</v>
      </c>
      <c r="B13" s="52" t="s">
        <v>44</v>
      </c>
      <c r="C13" s="53">
        <v>5</v>
      </c>
      <c r="D13" s="53">
        <v>0</v>
      </c>
      <c r="E13" s="53">
        <v>0</v>
      </c>
      <c r="F13" s="53">
        <v>0</v>
      </c>
      <c r="G13" s="53">
        <v>5</v>
      </c>
      <c r="H13" s="54"/>
      <c r="I13" s="54"/>
      <c r="J13" s="54"/>
      <c r="K13" s="48"/>
      <c r="L13" s="48"/>
    </row>
    <row r="14" s="31" customFormat="1" ht="21" customHeight="1" spans="1:12">
      <c r="A14" s="51">
        <v>2011308</v>
      </c>
      <c r="B14" s="52" t="s">
        <v>45</v>
      </c>
      <c r="C14" s="53">
        <v>5</v>
      </c>
      <c r="D14" s="53">
        <v>0</v>
      </c>
      <c r="E14" s="53">
        <v>0</v>
      </c>
      <c r="F14" s="53">
        <v>0</v>
      </c>
      <c r="G14" s="53">
        <v>5</v>
      </c>
      <c r="H14" s="54">
        <v>0</v>
      </c>
      <c r="I14" s="54">
        <v>0</v>
      </c>
      <c r="J14" s="54">
        <v>0</v>
      </c>
      <c r="K14" s="48"/>
      <c r="L14" s="48"/>
    </row>
    <row r="15" s="31" customFormat="1" ht="21" customHeight="1" spans="1:12">
      <c r="A15" s="50" t="s">
        <v>46</v>
      </c>
      <c r="B15" s="50" t="s">
        <v>47</v>
      </c>
      <c r="C15" s="43">
        <v>39.662496</v>
      </c>
      <c r="D15" s="43">
        <v>39.662496</v>
      </c>
      <c r="E15" s="43">
        <v>39.662496</v>
      </c>
      <c r="F15" s="43">
        <v>0</v>
      </c>
      <c r="G15" s="43">
        <v>0</v>
      </c>
      <c r="H15" s="41"/>
      <c r="I15" s="41"/>
      <c r="J15" s="41"/>
      <c r="K15" s="48"/>
      <c r="L15" s="48"/>
    </row>
    <row r="16" s="31" customFormat="1" ht="21" customHeight="1" spans="1:12">
      <c r="A16" s="50" t="s">
        <v>48</v>
      </c>
      <c r="B16" s="50" t="s">
        <v>49</v>
      </c>
      <c r="C16" s="43">
        <v>39.662496</v>
      </c>
      <c r="D16" s="43">
        <v>39.662496</v>
      </c>
      <c r="E16" s="43">
        <v>39.662496</v>
      </c>
      <c r="F16" s="43">
        <v>0</v>
      </c>
      <c r="G16" s="43">
        <v>0</v>
      </c>
      <c r="H16" s="41"/>
      <c r="I16" s="41"/>
      <c r="J16" s="41"/>
      <c r="K16" s="48"/>
      <c r="L16" s="48"/>
    </row>
    <row r="17" s="31" customFormat="1" ht="21" customHeight="1" spans="1:12">
      <c r="A17" s="50" t="s">
        <v>50</v>
      </c>
      <c r="B17" s="50" t="s">
        <v>51</v>
      </c>
      <c r="C17" s="43">
        <v>26.441664</v>
      </c>
      <c r="D17" s="43">
        <v>26.441664</v>
      </c>
      <c r="E17" s="43">
        <v>26.441664</v>
      </c>
      <c r="F17" s="43">
        <v>0</v>
      </c>
      <c r="G17" s="43">
        <v>0</v>
      </c>
      <c r="H17" s="41">
        <v>0</v>
      </c>
      <c r="I17" s="41">
        <v>0</v>
      </c>
      <c r="J17" s="41">
        <v>0</v>
      </c>
      <c r="K17" s="48"/>
      <c r="L17" s="48"/>
    </row>
    <row r="18" s="31" customFormat="1" ht="21" customHeight="1" spans="1:12">
      <c r="A18" s="50" t="s">
        <v>52</v>
      </c>
      <c r="B18" s="50" t="s">
        <v>53</v>
      </c>
      <c r="C18" s="43">
        <v>13.220832</v>
      </c>
      <c r="D18" s="43">
        <v>13.220832</v>
      </c>
      <c r="E18" s="43">
        <v>13.220832</v>
      </c>
      <c r="F18" s="43">
        <v>0</v>
      </c>
      <c r="G18" s="43">
        <v>0</v>
      </c>
      <c r="H18" s="41">
        <v>0</v>
      </c>
      <c r="I18" s="41">
        <v>0</v>
      </c>
      <c r="J18" s="41">
        <v>0</v>
      </c>
      <c r="K18" s="48"/>
      <c r="L18" s="48"/>
    </row>
    <row r="19" s="31" customFormat="1" ht="21" customHeight="1" spans="1:12">
      <c r="A19" s="50" t="s">
        <v>54</v>
      </c>
      <c r="B19" s="50" t="s">
        <v>55</v>
      </c>
      <c r="C19" s="43">
        <v>277.323393</v>
      </c>
      <c r="D19" s="43">
        <v>27.323393</v>
      </c>
      <c r="E19" s="43">
        <v>27.323393</v>
      </c>
      <c r="F19" s="43">
        <v>0</v>
      </c>
      <c r="G19" s="43">
        <v>250</v>
      </c>
      <c r="H19" s="41"/>
      <c r="I19" s="41"/>
      <c r="J19" s="41"/>
      <c r="K19" s="48"/>
      <c r="L19" s="48"/>
    </row>
    <row r="20" s="31" customFormat="1" ht="21" customHeight="1" spans="1:12">
      <c r="A20" s="50" t="s">
        <v>56</v>
      </c>
      <c r="B20" s="50" t="s">
        <v>57</v>
      </c>
      <c r="C20" s="43">
        <v>250</v>
      </c>
      <c r="D20" s="43">
        <v>0</v>
      </c>
      <c r="E20" s="43">
        <v>0</v>
      </c>
      <c r="F20" s="43">
        <v>0</v>
      </c>
      <c r="G20" s="43">
        <v>250</v>
      </c>
      <c r="H20" s="41"/>
      <c r="I20" s="41"/>
      <c r="J20" s="41"/>
      <c r="K20" s="48"/>
      <c r="L20" s="48"/>
    </row>
    <row r="21" s="31" customFormat="1" ht="21" customHeight="1" spans="1:12">
      <c r="A21" s="50" t="s">
        <v>58</v>
      </c>
      <c r="B21" s="50" t="s">
        <v>59</v>
      </c>
      <c r="C21" s="43">
        <v>250</v>
      </c>
      <c r="D21" s="43">
        <v>0</v>
      </c>
      <c r="E21" s="43">
        <v>0</v>
      </c>
      <c r="F21" s="43">
        <v>0</v>
      </c>
      <c r="G21" s="43">
        <v>250</v>
      </c>
      <c r="H21" s="41">
        <v>0</v>
      </c>
      <c r="I21" s="41">
        <v>0</v>
      </c>
      <c r="J21" s="41">
        <v>0</v>
      </c>
      <c r="K21" s="48"/>
      <c r="L21" s="48"/>
    </row>
    <row r="22" s="31" customFormat="1" ht="21" customHeight="1" spans="1:10">
      <c r="A22" s="50" t="s">
        <v>60</v>
      </c>
      <c r="B22" s="50" t="s">
        <v>61</v>
      </c>
      <c r="C22" s="43">
        <v>27.323393</v>
      </c>
      <c r="D22" s="43">
        <v>27.323393</v>
      </c>
      <c r="E22" s="43">
        <v>27.323393</v>
      </c>
      <c r="F22" s="43">
        <v>0</v>
      </c>
      <c r="G22" s="43">
        <v>0</v>
      </c>
      <c r="H22" s="41"/>
      <c r="I22" s="41"/>
      <c r="J22" s="41"/>
    </row>
    <row r="23" s="31" customFormat="1" ht="21" customHeight="1" spans="1:10">
      <c r="A23" s="50" t="s">
        <v>62</v>
      </c>
      <c r="B23" s="50" t="s">
        <v>63</v>
      </c>
      <c r="C23" s="43">
        <v>27.323393</v>
      </c>
      <c r="D23" s="43">
        <v>27.323393</v>
      </c>
      <c r="E23" s="43">
        <v>27.323393</v>
      </c>
      <c r="F23" s="43">
        <v>0</v>
      </c>
      <c r="G23" s="43">
        <v>0</v>
      </c>
      <c r="H23" s="41">
        <v>0</v>
      </c>
      <c r="I23" s="41">
        <v>0</v>
      </c>
      <c r="J23" s="41">
        <v>0</v>
      </c>
    </row>
    <row r="24" s="31" customFormat="1" ht="21" customHeight="1" spans="1:10">
      <c r="A24" s="50" t="s">
        <v>64</v>
      </c>
      <c r="B24" s="50" t="s">
        <v>65</v>
      </c>
      <c r="C24" s="43">
        <v>22.817952</v>
      </c>
      <c r="D24" s="43">
        <v>22.817952</v>
      </c>
      <c r="E24" s="43">
        <v>22.817952</v>
      </c>
      <c r="F24" s="43">
        <v>0</v>
      </c>
      <c r="G24" s="43">
        <v>0</v>
      </c>
      <c r="H24" s="41"/>
      <c r="I24" s="41"/>
      <c r="J24" s="41"/>
    </row>
    <row r="25" s="31" customFormat="1" ht="21" customHeight="1" spans="1:10">
      <c r="A25" s="50" t="s">
        <v>66</v>
      </c>
      <c r="B25" s="50" t="s">
        <v>67</v>
      </c>
      <c r="C25" s="43">
        <v>22.817952</v>
      </c>
      <c r="D25" s="43">
        <v>22.817952</v>
      </c>
      <c r="E25" s="43">
        <v>22.817952</v>
      </c>
      <c r="F25" s="43">
        <v>0</v>
      </c>
      <c r="G25" s="43">
        <v>0</v>
      </c>
      <c r="H25" s="41"/>
      <c r="I25" s="41"/>
      <c r="J25" s="41"/>
    </row>
    <row r="26" s="31" customFormat="1" ht="21" customHeight="1" spans="1:10">
      <c r="A26" s="50" t="s">
        <v>68</v>
      </c>
      <c r="B26" s="50" t="s">
        <v>69</v>
      </c>
      <c r="C26" s="43">
        <v>22.817952</v>
      </c>
      <c r="D26" s="43">
        <v>22.817952</v>
      </c>
      <c r="E26" s="43">
        <v>22.817952</v>
      </c>
      <c r="F26" s="43">
        <v>0</v>
      </c>
      <c r="G26" s="43">
        <v>0</v>
      </c>
      <c r="H26" s="41">
        <v>0</v>
      </c>
      <c r="I26" s="41">
        <v>0</v>
      </c>
      <c r="J26" s="41">
        <v>0</v>
      </c>
    </row>
  </sheetData>
  <mergeCells count="9"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I14" sqref="I14"/>
    </sheetView>
  </sheetViews>
  <sheetFormatPr defaultColWidth="8" defaultRowHeight="12.75" customHeight="1"/>
  <cols>
    <col min="1" max="1" width="11.375" style="31" customWidth="1"/>
    <col min="2" max="2" width="28.125" style="31" customWidth="1"/>
    <col min="3" max="20" width="12.5" style="31" customWidth="1"/>
    <col min="21" max="22" width="8" style="31" customWidth="1"/>
    <col min="23" max="16384" width="8" style="32"/>
  </cols>
  <sheetData>
    <row r="1" s="31" customFormat="1" ht="21" customHeight="1" spans="1:2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 t="s">
        <v>70</v>
      </c>
      <c r="U1" s="33"/>
    </row>
    <row r="2" s="31" customFormat="1" ht="37.5" customHeight="1" spans="1:21">
      <c r="A2" s="34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3"/>
    </row>
    <row r="3" s="31" customFormat="1" ht="21" customHeight="1" spans="1:2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 t="s">
        <v>3</v>
      </c>
      <c r="U3" s="33"/>
    </row>
    <row r="4" s="31" customFormat="1" ht="21" customHeight="1" spans="1:21">
      <c r="A4" s="42" t="s">
        <v>4</v>
      </c>
      <c r="B4" s="42" t="s">
        <v>5</v>
      </c>
      <c r="C4" s="42" t="s">
        <v>33</v>
      </c>
      <c r="D4" s="42" t="s">
        <v>72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 t="s">
        <v>73</v>
      </c>
      <c r="P4" s="42"/>
      <c r="Q4" s="42"/>
      <c r="R4" s="42"/>
      <c r="S4" s="42"/>
      <c r="T4" s="42"/>
      <c r="U4" s="33"/>
    </row>
    <row r="5" s="31" customFormat="1" ht="42" customHeight="1" spans="1:21">
      <c r="A5" s="42"/>
      <c r="B5" s="42"/>
      <c r="C5" s="42"/>
      <c r="D5" s="35" t="s">
        <v>29</v>
      </c>
      <c r="E5" s="35" t="s">
        <v>74</v>
      </c>
      <c r="F5" s="35" t="s">
        <v>75</v>
      </c>
      <c r="G5" s="35" t="s">
        <v>76</v>
      </c>
      <c r="H5" s="35" t="s">
        <v>77</v>
      </c>
      <c r="I5" s="35" t="s">
        <v>78</v>
      </c>
      <c r="J5" s="35" t="s">
        <v>79</v>
      </c>
      <c r="K5" s="35" t="s">
        <v>80</v>
      </c>
      <c r="L5" s="35" t="s">
        <v>69</v>
      </c>
      <c r="M5" s="35" t="s">
        <v>81</v>
      </c>
      <c r="N5" s="45" t="s">
        <v>82</v>
      </c>
      <c r="O5" s="35" t="s">
        <v>29</v>
      </c>
      <c r="P5" s="35" t="s">
        <v>83</v>
      </c>
      <c r="Q5" s="35" t="s">
        <v>84</v>
      </c>
      <c r="R5" s="35" t="s">
        <v>85</v>
      </c>
      <c r="S5" s="35" t="s">
        <v>86</v>
      </c>
      <c r="T5" s="35" t="s">
        <v>82</v>
      </c>
      <c r="U5" s="33"/>
    </row>
    <row r="6" s="31" customFormat="1" ht="21" customHeight="1" spans="1:21">
      <c r="A6" s="37" t="s">
        <v>17</v>
      </c>
      <c r="B6" s="37" t="s">
        <v>17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46">
        <v>12</v>
      </c>
      <c r="O6" s="37">
        <v>13</v>
      </c>
      <c r="P6" s="37">
        <v>14</v>
      </c>
      <c r="Q6" s="37">
        <v>15</v>
      </c>
      <c r="R6" s="37">
        <v>16</v>
      </c>
      <c r="S6" s="37">
        <v>17</v>
      </c>
      <c r="T6" s="37">
        <v>18</v>
      </c>
      <c r="U6" s="33"/>
    </row>
    <row r="7" s="31" customFormat="1" ht="21" customHeight="1" spans="1:21">
      <c r="A7" s="37" t="s">
        <v>18</v>
      </c>
      <c r="B7" s="37" t="s">
        <v>19</v>
      </c>
      <c r="C7" s="43">
        <v>325.028696</v>
      </c>
      <c r="D7" s="43">
        <v>281.019872</v>
      </c>
      <c r="E7" s="43">
        <v>44.7363</v>
      </c>
      <c r="F7" s="43">
        <v>96.3996</v>
      </c>
      <c r="G7" s="43">
        <v>18.2889</v>
      </c>
      <c r="H7" s="43">
        <v>0</v>
      </c>
      <c r="I7" s="43">
        <v>1.198431</v>
      </c>
      <c r="J7" s="43">
        <v>26.441664</v>
      </c>
      <c r="K7" s="43">
        <v>13.220832</v>
      </c>
      <c r="L7" s="43">
        <v>22.817952</v>
      </c>
      <c r="M7" s="43">
        <v>0</v>
      </c>
      <c r="N7" s="47">
        <v>57.92</v>
      </c>
      <c r="O7" s="43">
        <v>44.008824</v>
      </c>
      <c r="P7" s="43">
        <v>0</v>
      </c>
      <c r="Q7" s="43">
        <v>43.876824</v>
      </c>
      <c r="R7" s="43">
        <v>0</v>
      </c>
      <c r="S7" s="43">
        <v>0</v>
      </c>
      <c r="T7" s="43">
        <v>0.132</v>
      </c>
      <c r="U7" s="33"/>
    </row>
    <row r="8" s="31" customFormat="1" ht="21" customHeight="1" spans="1:2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="31" customFormat="1" ht="21" customHeight="1" spans="1:2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="31" customFormat="1" ht="21" customHeight="1" spans="1:2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="31" customFormat="1" ht="21" customHeight="1" spans="1:2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="31" customFormat="1" ht="21" customHeight="1" spans="1:2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="31" customFormat="1" ht="21" customHeight="1" spans="1:2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="31" customFormat="1" ht="21" customHeight="1" spans="1:2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="31" customFormat="1" ht="15" spans="1:2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</sheetData>
  <mergeCells count="6">
    <mergeCell ref="A2:T2"/>
    <mergeCell ref="D4:N4"/>
    <mergeCell ref="O4:T4"/>
    <mergeCell ref="A4:A5"/>
    <mergeCell ref="B4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G25" sqref="G25"/>
    </sheetView>
  </sheetViews>
  <sheetFormatPr defaultColWidth="8" defaultRowHeight="12.75" customHeight="1"/>
  <cols>
    <col min="1" max="1" width="11.75" style="31" customWidth="1"/>
    <col min="2" max="2" width="27" style="31" customWidth="1"/>
    <col min="3" max="3" width="16.125" style="31" customWidth="1"/>
    <col min="4" max="4" width="16" style="31" customWidth="1"/>
    <col min="5" max="28" width="11.25" style="31" customWidth="1"/>
    <col min="29" max="30" width="8" style="31" customWidth="1"/>
    <col min="31" max="16384" width="8" style="32"/>
  </cols>
  <sheetData>
    <row r="1" s="31" customFormat="1" ht="20.25" customHeight="1" spans="1:29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 t="s">
        <v>87</v>
      </c>
      <c r="AC1" s="33"/>
    </row>
    <row r="2" s="31" customFormat="1" ht="37.5" customHeight="1" spans="1:29">
      <c r="A2" s="34" t="s">
        <v>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3"/>
    </row>
    <row r="3" s="31" customFormat="1" ht="21" customHeight="1" spans="1:29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 t="s">
        <v>3</v>
      </c>
      <c r="AC3" s="33"/>
    </row>
    <row r="4" s="31" customFormat="1" ht="21" customHeight="1" spans="1:29">
      <c r="A4" s="42" t="s">
        <v>4</v>
      </c>
      <c r="B4" s="42" t="s">
        <v>5</v>
      </c>
      <c r="C4" s="42" t="s">
        <v>33</v>
      </c>
      <c r="D4" s="42" t="s">
        <v>89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 t="s">
        <v>90</v>
      </c>
      <c r="Z4" s="42"/>
      <c r="AA4" s="42"/>
      <c r="AB4" s="42"/>
      <c r="AC4" s="33"/>
    </row>
    <row r="5" s="31" customFormat="1" ht="42" customHeight="1" spans="1:29">
      <c r="A5" s="35"/>
      <c r="B5" s="35"/>
      <c r="C5" s="35"/>
      <c r="D5" s="35" t="s">
        <v>29</v>
      </c>
      <c r="E5" s="35" t="s">
        <v>91</v>
      </c>
      <c r="F5" s="35" t="s">
        <v>92</v>
      </c>
      <c r="G5" s="35" t="s">
        <v>93</v>
      </c>
      <c r="H5" s="35" t="s">
        <v>94</v>
      </c>
      <c r="I5" s="35" t="s">
        <v>95</v>
      </c>
      <c r="J5" s="35" t="s">
        <v>96</v>
      </c>
      <c r="K5" s="35" t="s">
        <v>97</v>
      </c>
      <c r="L5" s="35" t="s">
        <v>98</v>
      </c>
      <c r="M5" s="35" t="s">
        <v>99</v>
      </c>
      <c r="N5" s="35" t="s">
        <v>100</v>
      </c>
      <c r="O5" s="35" t="s">
        <v>101</v>
      </c>
      <c r="P5" s="35" t="s">
        <v>102</v>
      </c>
      <c r="Q5" s="35" t="s">
        <v>103</v>
      </c>
      <c r="R5" s="35" t="s">
        <v>104</v>
      </c>
      <c r="S5" s="35" t="s">
        <v>105</v>
      </c>
      <c r="T5" s="35" t="s">
        <v>106</v>
      </c>
      <c r="U5" s="35" t="s">
        <v>107</v>
      </c>
      <c r="V5" s="35" t="s">
        <v>108</v>
      </c>
      <c r="W5" s="35" t="s">
        <v>109</v>
      </c>
      <c r="X5" s="35" t="s">
        <v>82</v>
      </c>
      <c r="Y5" s="35" t="s">
        <v>29</v>
      </c>
      <c r="Z5" s="35" t="s">
        <v>110</v>
      </c>
      <c r="AA5" s="35" t="s">
        <v>111</v>
      </c>
      <c r="AB5" s="35" t="s">
        <v>82</v>
      </c>
      <c r="AC5" s="44"/>
    </row>
    <row r="6" s="31" customFormat="1" ht="21" customHeight="1" spans="1:29">
      <c r="A6" s="37" t="s">
        <v>17</v>
      </c>
      <c r="B6" s="37" t="s">
        <v>17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  <c r="Q6" s="37">
        <v>15</v>
      </c>
      <c r="R6" s="37">
        <v>16</v>
      </c>
      <c r="S6" s="37">
        <v>17</v>
      </c>
      <c r="T6" s="37">
        <v>18</v>
      </c>
      <c r="U6" s="37">
        <v>19</v>
      </c>
      <c r="V6" s="37">
        <v>20</v>
      </c>
      <c r="W6" s="37">
        <v>21</v>
      </c>
      <c r="X6" s="37">
        <v>22</v>
      </c>
      <c r="Y6" s="37">
        <v>23</v>
      </c>
      <c r="Z6" s="37">
        <v>24</v>
      </c>
      <c r="AA6" s="37">
        <v>25</v>
      </c>
      <c r="AB6" s="37">
        <v>26</v>
      </c>
      <c r="AC6" s="33"/>
    </row>
    <row r="7" s="31" customFormat="1" ht="21" customHeight="1" spans="1:29">
      <c r="A7" s="37" t="s">
        <v>18</v>
      </c>
      <c r="B7" s="37" t="s">
        <v>19</v>
      </c>
      <c r="C7" s="43">
        <v>21.281872</v>
      </c>
      <c r="D7" s="43">
        <v>21.281872</v>
      </c>
      <c r="E7" s="43">
        <v>10</v>
      </c>
      <c r="F7" s="43">
        <v>0</v>
      </c>
      <c r="G7" s="43">
        <v>0</v>
      </c>
      <c r="H7" s="43">
        <v>0</v>
      </c>
      <c r="I7" s="43">
        <v>0</v>
      </c>
      <c r="J7" s="43">
        <v>3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3.680832</v>
      </c>
      <c r="U7" s="43">
        <v>4.60104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33"/>
    </row>
    <row r="8" s="31" customFormat="1" ht="21" customHeight="1" spans="1:29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="31" customFormat="1" ht="21" customHeight="1"/>
    <row r="10" s="31" customFormat="1" ht="21" customHeight="1"/>
    <row r="11" s="31" customFormat="1" ht="21" customHeight="1"/>
    <row r="12" s="31" customFormat="1" ht="21" customHeight="1"/>
    <row r="13" s="31" customFormat="1" ht="21" customHeight="1"/>
    <row r="14" s="31" customFormat="1" ht="21" customHeight="1"/>
  </sheetData>
  <mergeCells count="6">
    <mergeCell ref="A2:AB2"/>
    <mergeCell ref="D4:X4"/>
    <mergeCell ref="Y4:AB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F23" sqref="F23"/>
    </sheetView>
  </sheetViews>
  <sheetFormatPr defaultColWidth="8" defaultRowHeight="12.75" customHeight="1"/>
  <cols>
    <col min="1" max="1" width="13.125" style="31" customWidth="1"/>
    <col min="2" max="2" width="31.125" style="31" customWidth="1"/>
    <col min="3" max="14" width="11.25" style="31" customWidth="1"/>
    <col min="15" max="19" width="8" style="31" customWidth="1"/>
    <col min="20" max="16384" width="8" style="32"/>
  </cols>
  <sheetData>
    <row r="1" s="31" customFormat="1" ht="21" customHeight="1" spans="1:18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 t="s">
        <v>112</v>
      </c>
      <c r="O1" s="33"/>
      <c r="P1" s="33"/>
      <c r="Q1" s="33"/>
      <c r="R1" s="33"/>
    </row>
    <row r="2" s="31" customFormat="1" ht="37.5" customHeight="1" spans="1:18">
      <c r="A2" s="34" t="s">
        <v>113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3"/>
      <c r="P2" s="33"/>
      <c r="Q2" s="33"/>
      <c r="R2" s="33"/>
    </row>
    <row r="3" s="31" customFormat="1" ht="21" customHeight="1" spans="1:18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114</v>
      </c>
      <c r="O3" s="33"/>
      <c r="P3" s="33"/>
      <c r="Q3" s="33"/>
      <c r="R3" s="33"/>
    </row>
    <row r="4" s="31" customFormat="1" ht="21" customHeight="1" spans="1:18">
      <c r="A4" s="35" t="s">
        <v>4</v>
      </c>
      <c r="B4" s="35" t="s">
        <v>5</v>
      </c>
      <c r="C4" s="35" t="s">
        <v>115</v>
      </c>
      <c r="D4" s="35"/>
      <c r="E4" s="35"/>
      <c r="F4" s="35"/>
      <c r="G4" s="35" t="s">
        <v>116</v>
      </c>
      <c r="H4" s="35"/>
      <c r="I4" s="35"/>
      <c r="J4" s="35"/>
      <c r="K4" s="35" t="s">
        <v>117</v>
      </c>
      <c r="L4" s="35"/>
      <c r="M4" s="35"/>
      <c r="N4" s="35"/>
      <c r="O4" s="33"/>
      <c r="P4" s="33"/>
      <c r="Q4" s="33"/>
      <c r="R4" s="33"/>
    </row>
    <row r="5" s="31" customFormat="1" ht="45" customHeight="1" spans="1:18">
      <c r="A5" s="35"/>
      <c r="B5" s="35"/>
      <c r="C5" s="35" t="s">
        <v>118</v>
      </c>
      <c r="D5" s="35" t="s">
        <v>119</v>
      </c>
      <c r="E5" s="35" t="s">
        <v>120</v>
      </c>
      <c r="F5" s="35" t="s">
        <v>121</v>
      </c>
      <c r="G5" s="36" t="s">
        <v>122</v>
      </c>
      <c r="H5" s="35" t="s">
        <v>123</v>
      </c>
      <c r="I5" s="35" t="s">
        <v>124</v>
      </c>
      <c r="J5" s="35" t="s">
        <v>125</v>
      </c>
      <c r="K5" s="35" t="s">
        <v>126</v>
      </c>
      <c r="L5" s="35" t="s">
        <v>127</v>
      </c>
      <c r="M5" s="35" t="s">
        <v>128</v>
      </c>
      <c r="N5" s="35" t="s">
        <v>129</v>
      </c>
      <c r="O5" s="33"/>
      <c r="P5" s="33"/>
      <c r="Q5" s="33"/>
      <c r="R5" s="33"/>
    </row>
    <row r="6" s="31" customFormat="1" ht="21" customHeight="1" spans="1:18">
      <c r="A6" s="37" t="s">
        <v>17</v>
      </c>
      <c r="B6" s="37" t="s">
        <v>17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3"/>
      <c r="P6" s="33"/>
      <c r="Q6" s="33"/>
      <c r="R6" s="33"/>
    </row>
    <row r="7" s="31" customFormat="1" ht="21" customHeight="1" spans="1:18">
      <c r="A7" s="38" t="s">
        <v>32</v>
      </c>
      <c r="B7" s="38" t="s">
        <v>33</v>
      </c>
      <c r="C7" s="39">
        <v>8</v>
      </c>
      <c r="D7" s="39">
        <v>2</v>
      </c>
      <c r="E7" s="39">
        <v>0</v>
      </c>
      <c r="F7" s="39">
        <v>0</v>
      </c>
      <c r="G7" s="39">
        <v>8</v>
      </c>
      <c r="H7" s="39">
        <v>2</v>
      </c>
      <c r="I7" s="39">
        <v>0</v>
      </c>
      <c r="J7" s="39">
        <v>0</v>
      </c>
      <c r="K7" s="39">
        <v>0</v>
      </c>
      <c r="L7" s="39">
        <v>7</v>
      </c>
      <c r="M7" s="39">
        <v>0</v>
      </c>
      <c r="N7" s="39">
        <v>2</v>
      </c>
      <c r="O7" s="33"/>
      <c r="P7" s="33"/>
      <c r="Q7" s="33"/>
      <c r="R7" s="33"/>
    </row>
    <row r="8" s="31" customFormat="1" ht="21" customHeight="1" spans="1:18">
      <c r="A8" s="38" t="s">
        <v>130</v>
      </c>
      <c r="B8" s="38" t="s">
        <v>131</v>
      </c>
      <c r="C8" s="39">
        <v>8</v>
      </c>
      <c r="D8" s="39">
        <v>2</v>
      </c>
      <c r="E8" s="39">
        <v>0</v>
      </c>
      <c r="F8" s="39">
        <v>0</v>
      </c>
      <c r="G8" s="39">
        <v>8</v>
      </c>
      <c r="H8" s="39">
        <v>2</v>
      </c>
      <c r="I8" s="39">
        <v>0</v>
      </c>
      <c r="J8" s="39">
        <v>0</v>
      </c>
      <c r="K8" s="39">
        <v>0</v>
      </c>
      <c r="L8" s="39">
        <v>7</v>
      </c>
      <c r="M8" s="39">
        <v>0</v>
      </c>
      <c r="N8" s="39">
        <v>2</v>
      </c>
      <c r="O8" s="33"/>
      <c r="P8" s="33"/>
      <c r="Q8" s="33"/>
      <c r="R8" s="33"/>
    </row>
    <row r="9" s="31" customFormat="1" ht="21" customHeight="1" spans="1:18">
      <c r="A9" s="40" t="s">
        <v>132</v>
      </c>
      <c r="B9" s="40" t="s">
        <v>133</v>
      </c>
      <c r="C9" s="41">
        <v>8</v>
      </c>
      <c r="D9" s="41">
        <v>2</v>
      </c>
      <c r="E9" s="41">
        <v>0</v>
      </c>
      <c r="F9" s="41">
        <v>0</v>
      </c>
      <c r="G9" s="41">
        <v>8</v>
      </c>
      <c r="H9" s="41">
        <v>2</v>
      </c>
      <c r="I9" s="41">
        <v>0</v>
      </c>
      <c r="J9" s="41">
        <v>0</v>
      </c>
      <c r="K9" s="41">
        <v>0</v>
      </c>
      <c r="L9" s="41">
        <v>7</v>
      </c>
      <c r="M9" s="41">
        <v>0</v>
      </c>
      <c r="N9" s="41">
        <v>2</v>
      </c>
      <c r="O9" s="33"/>
      <c r="P9" s="33"/>
      <c r="Q9" s="33"/>
      <c r="R9" s="33"/>
    </row>
    <row r="10" s="31" customFormat="1" ht="21" customHeigh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="31" customFormat="1" ht="21" customHeight="1" spans="1:18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="31" customFormat="1" ht="21" customHeight="1" spans="1:18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="31" customFormat="1" ht="21" customHeight="1" spans="1:18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="31" customFormat="1" ht="21" customHeight="1" spans="15:18">
      <c r="O14" s="33"/>
      <c r="P14" s="33"/>
      <c r="Q14" s="33"/>
      <c r="R14" s="33"/>
    </row>
    <row r="15" s="31" customFormat="1" ht="21" customHeight="1" spans="15:18">
      <c r="O15" s="33"/>
      <c r="P15" s="33"/>
      <c r="Q15" s="33"/>
      <c r="R15" s="33"/>
    </row>
    <row r="16" s="31" customFormat="1" ht="21" customHeight="1" spans="1:18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="31" customFormat="1" ht="21" customHeight="1" spans="1:18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="31" customFormat="1" ht="21" customHeight="1" spans="1: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="31" customFormat="1" ht="15" spans="1:18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="31" customFormat="1" ht="15" spans="1:18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="31" customFormat="1" ht="15" spans="1:18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</sheetData>
  <mergeCells count="6">
    <mergeCell ref="A2:N2"/>
    <mergeCell ref="C4:F4"/>
    <mergeCell ref="G4:J4"/>
    <mergeCell ref="K4:N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5" workbookViewId="0">
      <selection activeCell="C16" sqref="C16"/>
    </sheetView>
  </sheetViews>
  <sheetFormatPr defaultColWidth="8" defaultRowHeight="12.75"/>
  <cols>
    <col min="1" max="1" width="10" style="1" customWidth="1"/>
    <col min="2" max="2" width="29.75" style="1" customWidth="1"/>
    <col min="3" max="3" width="27.75" style="1" customWidth="1"/>
    <col min="4" max="4" width="12.875" style="1" customWidth="1"/>
    <col min="5" max="5" width="8" style="1"/>
    <col min="6" max="6" width="8.375" style="1"/>
    <col min="7" max="7" width="10.125" style="1" customWidth="1"/>
    <col min="8" max="8" width="9.375" style="1"/>
    <col min="9" max="9" width="8" style="1"/>
    <col min="10" max="10" width="51.25" style="1" customWidth="1"/>
    <col min="11" max="16384" width="8" style="1"/>
  </cols>
  <sheetData>
    <row r="1" s="1" customFormat="1" ht="32" customHeight="1" spans="1:10">
      <c r="A1" s="3" t="s">
        <v>134</v>
      </c>
      <c r="B1" s="4"/>
      <c r="C1" s="4"/>
      <c r="D1" s="5"/>
      <c r="E1" s="3"/>
      <c r="F1" s="3"/>
      <c r="G1" s="3"/>
      <c r="H1" s="3"/>
      <c r="I1" s="3"/>
      <c r="J1" s="3"/>
    </row>
    <row r="2" s="1" customFormat="1" ht="18" customHeight="1" spans="10:10">
      <c r="J2" s="26" t="s">
        <v>135</v>
      </c>
    </row>
    <row r="3" s="2" customFormat="1" ht="13.5" spans="1:10">
      <c r="A3" s="6" t="s">
        <v>136</v>
      </c>
      <c r="B3" s="6" t="s">
        <v>137</v>
      </c>
      <c r="C3" s="6" t="s">
        <v>138</v>
      </c>
      <c r="D3" s="7" t="s">
        <v>139</v>
      </c>
      <c r="E3" s="8" t="s">
        <v>140</v>
      </c>
      <c r="F3" s="9" t="s">
        <v>141</v>
      </c>
      <c r="G3" s="9" t="s">
        <v>33</v>
      </c>
      <c r="H3" s="10" t="s">
        <v>142</v>
      </c>
      <c r="I3" s="10"/>
      <c r="J3" s="6" t="s">
        <v>143</v>
      </c>
    </row>
    <row r="4" s="2" customFormat="1" ht="13.5" spans="1:10">
      <c r="A4" s="11"/>
      <c r="B4" s="11"/>
      <c r="C4" s="11"/>
      <c r="D4" s="12"/>
      <c r="E4" s="13"/>
      <c r="F4" s="14" t="s">
        <v>144</v>
      </c>
      <c r="G4" s="14"/>
      <c r="H4" s="14" t="s">
        <v>145</v>
      </c>
      <c r="I4" s="14" t="s">
        <v>146</v>
      </c>
      <c r="J4" s="11"/>
    </row>
    <row r="5" s="2" customFormat="1" ht="40" customHeight="1" spans="1:10">
      <c r="A5" s="10" t="s">
        <v>147</v>
      </c>
      <c r="B5" s="15" t="s">
        <v>148</v>
      </c>
      <c r="C5" s="16"/>
      <c r="D5" s="17">
        <f>SUM(D6:D16)</f>
        <v>4370800</v>
      </c>
      <c r="E5" s="18"/>
      <c r="F5" s="18">
        <f>SUM(F6:F15)</f>
        <v>0</v>
      </c>
      <c r="G5" s="18">
        <f>SUM(G6:G16)</f>
        <v>4370800</v>
      </c>
      <c r="H5" s="18">
        <f>SUM(H6:H16)</f>
        <v>4370800</v>
      </c>
      <c r="I5" s="18"/>
      <c r="J5" s="24"/>
    </row>
    <row r="6" s="2" customFormat="1" ht="69" customHeight="1" spans="1:10">
      <c r="A6" s="10"/>
      <c r="B6" s="19" t="s">
        <v>149</v>
      </c>
      <c r="C6" s="20" t="s">
        <v>150</v>
      </c>
      <c r="D6" s="21">
        <f t="shared" ref="D6:D15" si="0">F6+H6</f>
        <v>140000</v>
      </c>
      <c r="E6" s="21" t="s">
        <v>151</v>
      </c>
      <c r="F6" s="18"/>
      <c r="G6" s="22">
        <v>140000</v>
      </c>
      <c r="H6" s="22">
        <v>140000</v>
      </c>
      <c r="I6" s="18"/>
      <c r="J6" s="27" t="s">
        <v>152</v>
      </c>
    </row>
    <row r="7" s="2" customFormat="1" ht="40" customHeight="1" spans="1:10">
      <c r="A7" s="10"/>
      <c r="B7" s="23" t="s">
        <v>153</v>
      </c>
      <c r="C7" s="20" t="s">
        <v>154</v>
      </c>
      <c r="D7" s="21">
        <f t="shared" si="0"/>
        <v>2500000</v>
      </c>
      <c r="E7" s="21" t="s">
        <v>151</v>
      </c>
      <c r="F7" s="24"/>
      <c r="G7" s="22">
        <v>2500000</v>
      </c>
      <c r="H7" s="22">
        <v>2500000</v>
      </c>
      <c r="I7" s="24"/>
      <c r="J7" s="28" t="s">
        <v>155</v>
      </c>
    </row>
    <row r="8" s="2" customFormat="1" ht="40" customHeight="1" spans="1:10">
      <c r="A8" s="10"/>
      <c r="B8" s="19" t="s">
        <v>156</v>
      </c>
      <c r="C8" s="20" t="s">
        <v>150</v>
      </c>
      <c r="D8" s="21">
        <f t="shared" si="0"/>
        <v>273600</v>
      </c>
      <c r="E8" s="21" t="s">
        <v>151</v>
      </c>
      <c r="F8" s="24"/>
      <c r="G8" s="22">
        <v>273600</v>
      </c>
      <c r="H8" s="22">
        <v>273600</v>
      </c>
      <c r="I8" s="24"/>
      <c r="J8" s="28" t="s">
        <v>157</v>
      </c>
    </row>
    <row r="9" s="2" customFormat="1" ht="40" customHeight="1" spans="1:10">
      <c r="A9" s="10"/>
      <c r="B9" s="19" t="s">
        <v>158</v>
      </c>
      <c r="C9" s="20" t="s">
        <v>150</v>
      </c>
      <c r="D9" s="21">
        <f t="shared" si="0"/>
        <v>97200</v>
      </c>
      <c r="E9" s="21" t="s">
        <v>151</v>
      </c>
      <c r="F9" s="24"/>
      <c r="G9" s="22">
        <v>97200</v>
      </c>
      <c r="H9" s="22">
        <v>97200</v>
      </c>
      <c r="I9" s="24"/>
      <c r="J9" s="29" t="s">
        <v>159</v>
      </c>
    </row>
    <row r="10" s="2" customFormat="1" ht="40" customHeight="1" spans="1:10">
      <c r="A10" s="10"/>
      <c r="B10" s="19" t="s">
        <v>160</v>
      </c>
      <c r="C10" s="20" t="s">
        <v>161</v>
      </c>
      <c r="D10" s="21">
        <f t="shared" si="0"/>
        <v>500000</v>
      </c>
      <c r="E10" s="21" t="s">
        <v>151</v>
      </c>
      <c r="F10" s="24"/>
      <c r="G10" s="22">
        <v>500000</v>
      </c>
      <c r="H10" s="22">
        <v>500000</v>
      </c>
      <c r="I10" s="24"/>
      <c r="J10" s="28" t="s">
        <v>162</v>
      </c>
    </row>
    <row r="11" s="2" customFormat="1" ht="71" customHeight="1" spans="1:10">
      <c r="A11" s="10"/>
      <c r="B11" s="19" t="s">
        <v>163</v>
      </c>
      <c r="C11" s="20" t="s">
        <v>150</v>
      </c>
      <c r="D11" s="21">
        <f t="shared" si="0"/>
        <v>50000</v>
      </c>
      <c r="E11" s="21" t="s">
        <v>151</v>
      </c>
      <c r="F11" s="24"/>
      <c r="G11" s="22">
        <v>50000</v>
      </c>
      <c r="H11" s="22">
        <v>50000</v>
      </c>
      <c r="I11" s="24"/>
      <c r="J11" s="27" t="s">
        <v>164</v>
      </c>
    </row>
    <row r="12" s="2" customFormat="1" ht="40" customHeight="1" spans="1:10">
      <c r="A12" s="10"/>
      <c r="B12" s="19" t="s">
        <v>165</v>
      </c>
      <c r="C12" s="20" t="s">
        <v>150</v>
      </c>
      <c r="D12" s="21">
        <f t="shared" si="0"/>
        <v>500000</v>
      </c>
      <c r="E12" s="21" t="s">
        <v>151</v>
      </c>
      <c r="F12" s="24"/>
      <c r="G12" s="25">
        <v>500000</v>
      </c>
      <c r="H12" s="25">
        <v>500000</v>
      </c>
      <c r="I12" s="24"/>
      <c r="J12" s="27" t="s">
        <v>166</v>
      </c>
    </row>
    <row r="13" s="2" customFormat="1" ht="40" customHeight="1" spans="1:10">
      <c r="A13" s="10"/>
      <c r="B13" s="19" t="s">
        <v>167</v>
      </c>
      <c r="C13" s="20" t="s">
        <v>150</v>
      </c>
      <c r="D13" s="21">
        <f t="shared" si="0"/>
        <v>160000</v>
      </c>
      <c r="E13" s="21" t="s">
        <v>151</v>
      </c>
      <c r="F13" s="17"/>
      <c r="G13" s="25">
        <v>160000</v>
      </c>
      <c r="H13" s="25">
        <v>160000</v>
      </c>
      <c r="I13" s="18"/>
      <c r="J13" s="27" t="s">
        <v>168</v>
      </c>
    </row>
    <row r="14" s="2" customFormat="1" ht="40" customHeight="1" spans="1:10">
      <c r="A14" s="10"/>
      <c r="B14" s="19" t="s">
        <v>169</v>
      </c>
      <c r="C14" s="20" t="s">
        <v>150</v>
      </c>
      <c r="D14" s="21">
        <f t="shared" si="0"/>
        <v>50000</v>
      </c>
      <c r="E14" s="21" t="s">
        <v>151</v>
      </c>
      <c r="F14" s="24"/>
      <c r="G14" s="25">
        <v>50000</v>
      </c>
      <c r="H14" s="25">
        <v>50000</v>
      </c>
      <c r="I14" s="24"/>
      <c r="J14" s="27" t="s">
        <v>170</v>
      </c>
    </row>
    <row r="15" s="2" customFormat="1" ht="40" customHeight="1" spans="1:10">
      <c r="A15" s="10"/>
      <c r="B15" s="19" t="s">
        <v>171</v>
      </c>
      <c r="C15" s="20" t="s">
        <v>150</v>
      </c>
      <c r="D15" s="21">
        <f t="shared" si="0"/>
        <v>50000</v>
      </c>
      <c r="E15" s="21" t="s">
        <v>151</v>
      </c>
      <c r="F15" s="24"/>
      <c r="G15" s="22">
        <v>50000</v>
      </c>
      <c r="H15" s="22">
        <v>50000</v>
      </c>
      <c r="I15" s="24"/>
      <c r="J15" s="28" t="s">
        <v>172</v>
      </c>
    </row>
    <row r="16" ht="40" customHeight="1" spans="1:10">
      <c r="A16" s="10"/>
      <c r="B16" s="19" t="s">
        <v>173</v>
      </c>
      <c r="C16" s="20" t="s">
        <v>174</v>
      </c>
      <c r="D16" s="21">
        <v>50000</v>
      </c>
      <c r="E16" s="21" t="s">
        <v>151</v>
      </c>
      <c r="F16" s="21"/>
      <c r="G16" s="21">
        <v>50000</v>
      </c>
      <c r="H16" s="21">
        <v>50000</v>
      </c>
      <c r="I16" s="30"/>
      <c r="J16" s="30"/>
    </row>
  </sheetData>
  <mergeCells count="10">
    <mergeCell ref="A1:J1"/>
    <mergeCell ref="H3:I3"/>
    <mergeCell ref="A3:A4"/>
    <mergeCell ref="A5:A16"/>
    <mergeCell ref="B3:B4"/>
    <mergeCell ref="C3:C4"/>
    <mergeCell ref="D3:D4"/>
    <mergeCell ref="E3:E4"/>
    <mergeCell ref="G3:G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1.收入预算总表</vt:lpstr>
      <vt:lpstr>2.支出预算总表</vt:lpstr>
      <vt:lpstr>3.基本-人员经费预算表</vt:lpstr>
      <vt:lpstr>4.基本-公用支出预算表</vt:lpstr>
      <vt:lpstr>5.单位人员情况表</vt:lpstr>
      <vt:lpstr>6.项目明细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dcterms:created xsi:type="dcterms:W3CDTF">2023-05-11T01:08:00Z</dcterms:created>
  <dcterms:modified xsi:type="dcterms:W3CDTF">2023-05-26T07:53:43Z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3195F1F6C7ED44B98B1FBA06381B9CB6_11</vt:lpwstr>
  </property>
  <property fmtid="{D5CDD505-2E9C-101B-9397-08002B2CF9AE}" pid="3" name="KSOProductBuildVer">
    <vt:lpwstr>2052-11.1.0.12763</vt:lpwstr>
  </property>
</Properties>
</file>