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1.收入预算总表" sheetId="1" r:id="rId1"/>
    <sheet name="2.支出预算总表" sheetId="2" r:id="rId2"/>
    <sheet name="3.基本-人员经费预算表" sheetId="3" r:id="rId3"/>
    <sheet name="4.基本-公用支出预算表" sheetId="4" r:id="rId4"/>
    <sheet name="5.单位人员情况表" sheetId="5" r:id="rId5"/>
    <sheet name="6.项目明细" sheetId="6" r:id="rId6"/>
  </sheets>
  <calcPr calcId="144525"/>
</workbook>
</file>

<file path=xl/sharedStrings.xml><?xml version="1.0" encoding="utf-8"?>
<sst xmlns="http://schemas.openxmlformats.org/spreadsheetml/2006/main" count="369" uniqueCount="277">
  <si>
    <t>预算01表</t>
  </si>
  <si>
    <t>收入预算总表</t>
  </si>
  <si>
    <t>填报单位</t>
  </si>
  <si>
    <t>单位：万元</t>
  </si>
  <si>
    <t>单位编码</t>
  </si>
  <si>
    <t>单位名称</t>
  </si>
  <si>
    <t>合  计</t>
  </si>
  <si>
    <t>上年结余（转）</t>
  </si>
  <si>
    <t>财政拨款收入</t>
  </si>
  <si>
    <t>事业收入</t>
  </si>
  <si>
    <t>事业单位经营收入</t>
  </si>
  <si>
    <t>上级补助收入</t>
  </si>
  <si>
    <t>附属单位上缴收入</t>
  </si>
  <si>
    <t>财政专户管理资金收入</t>
  </si>
  <si>
    <t>其他收入</t>
  </si>
  <si>
    <t>一般公共预算财政拨款</t>
  </si>
  <si>
    <t>政府性基金预算财政拨款</t>
  </si>
  <si>
    <t>**</t>
  </si>
  <si>
    <t>007001</t>
  </si>
  <si>
    <t>鄂州葛店经济技术开发区城乡融合发展局本级</t>
  </si>
  <si>
    <t>预算02表</t>
  </si>
  <si>
    <t>支出预算总表</t>
  </si>
  <si>
    <t>单位编码（科目编码）</t>
  </si>
  <si>
    <t>单位名称（科目）</t>
  </si>
  <si>
    <t>基本支出</t>
  </si>
  <si>
    <t>项目支出</t>
  </si>
  <si>
    <t>事业单位经营支出</t>
  </si>
  <si>
    <t>对附属单位补助支出</t>
  </si>
  <si>
    <t>上缴上级支出</t>
  </si>
  <si>
    <t>小计</t>
  </si>
  <si>
    <t>人员支出</t>
  </si>
  <si>
    <t>日常公用支出</t>
  </si>
  <si>
    <t/>
  </si>
  <si>
    <t>合计</t>
  </si>
  <si>
    <t>201</t>
  </si>
  <si>
    <t>一般公共服务支出</t>
  </si>
  <si>
    <t>20104</t>
  </si>
  <si>
    <t>发展与改革事务</t>
  </si>
  <si>
    <t>2010401</t>
  </si>
  <si>
    <t>行政运行</t>
  </si>
  <si>
    <t>2010402</t>
  </si>
  <si>
    <t>一般行政管理事务</t>
  </si>
  <si>
    <t>商贸事务</t>
  </si>
  <si>
    <t>招商引资</t>
  </si>
  <si>
    <t>205</t>
  </si>
  <si>
    <t>教育支出</t>
  </si>
  <si>
    <t>20502</t>
  </si>
  <si>
    <t>普通教育</t>
  </si>
  <si>
    <t>2050204</t>
  </si>
  <si>
    <t>高中教育</t>
  </si>
  <si>
    <t>208</t>
  </si>
  <si>
    <t>社会保障和就业支出</t>
  </si>
  <si>
    <t>20802</t>
  </si>
  <si>
    <t>民政管理事务</t>
  </si>
  <si>
    <t>2080202</t>
  </si>
  <si>
    <t>20805</t>
  </si>
  <si>
    <t>行政事业单位养老支出</t>
  </si>
  <si>
    <t>2080505</t>
  </si>
  <si>
    <t>机关事业单位基本养老保险缴费支出</t>
  </si>
  <si>
    <t>2080506</t>
  </si>
  <si>
    <t>机关事业单位职业年金缴费支出</t>
  </si>
  <si>
    <t>20808</t>
  </si>
  <si>
    <t>抚恤</t>
  </si>
  <si>
    <t>2080802</t>
  </si>
  <si>
    <t>伤残抚恤</t>
  </si>
  <si>
    <t>2080805</t>
  </si>
  <si>
    <t>义务兵优待</t>
  </si>
  <si>
    <t>2080899</t>
  </si>
  <si>
    <t>其他优抚支出</t>
  </si>
  <si>
    <t>20809</t>
  </si>
  <si>
    <t>退役安置</t>
  </si>
  <si>
    <t>2080901</t>
  </si>
  <si>
    <t>退役士兵安置</t>
  </si>
  <si>
    <t>20828</t>
  </si>
  <si>
    <t>退役军人管理事务</t>
  </si>
  <si>
    <t>2082804</t>
  </si>
  <si>
    <t>拥军优属</t>
  </si>
  <si>
    <t>210</t>
  </si>
  <si>
    <t>卫生健康支出</t>
  </si>
  <si>
    <t>21004</t>
  </si>
  <si>
    <t>公共卫生</t>
  </si>
  <si>
    <t>2100410</t>
  </si>
  <si>
    <t>突发公共卫生事件应急处理</t>
  </si>
  <si>
    <t>21011</t>
  </si>
  <si>
    <t>行政事业单位医疗</t>
  </si>
  <si>
    <t>2101101</t>
  </si>
  <si>
    <t>行政单位医疗</t>
  </si>
  <si>
    <t>213</t>
  </si>
  <si>
    <t>农林水支出</t>
  </si>
  <si>
    <t>21305</t>
  </si>
  <si>
    <t>巩固脱贫攻坚成果衔接乡村振兴</t>
  </si>
  <si>
    <t>2130505</t>
  </si>
  <si>
    <t>生产发展</t>
  </si>
  <si>
    <t>2130507</t>
  </si>
  <si>
    <t>贷款奖补和贴息</t>
  </si>
  <si>
    <t>2130599</t>
  </si>
  <si>
    <t>其他巩固脱贫攻坚成果衔接乡村振兴支出</t>
  </si>
  <si>
    <t>221</t>
  </si>
  <si>
    <t>住房保障支出</t>
  </si>
  <si>
    <t>22102</t>
  </si>
  <si>
    <t>住房改革支出</t>
  </si>
  <si>
    <t>2210201</t>
  </si>
  <si>
    <t>住房公积金</t>
  </si>
  <si>
    <t>224</t>
  </si>
  <si>
    <t>灾害防治及应急管理支出</t>
  </si>
  <si>
    <t>22401</t>
  </si>
  <si>
    <t>应急管理事务</t>
  </si>
  <si>
    <t>2240106</t>
  </si>
  <si>
    <t>安全监管</t>
  </si>
  <si>
    <t>229</t>
  </si>
  <si>
    <t>其他支出</t>
  </si>
  <si>
    <t>22904</t>
  </si>
  <si>
    <t>其他政府性基金及对应专项债务收入安排的支出</t>
  </si>
  <si>
    <t>2290402</t>
  </si>
  <si>
    <t>其他地方自行试点项目收益专项债券收入安排的支出</t>
  </si>
  <si>
    <t>预算03表</t>
  </si>
  <si>
    <t>基本支出-人员经费预算表</t>
  </si>
  <si>
    <t>工资福利支出</t>
  </si>
  <si>
    <t>对个人和家庭的补助支出</t>
  </si>
  <si>
    <t>基本工资</t>
  </si>
  <si>
    <t>津贴补贴</t>
  </si>
  <si>
    <t>奖金</t>
  </si>
  <si>
    <t>绩效工资</t>
  </si>
  <si>
    <t>其他社会保障缴费</t>
  </si>
  <si>
    <t>机关事业单位基本养老保险缴费</t>
  </si>
  <si>
    <t>机关事业单位职业年金缴费</t>
  </si>
  <si>
    <t>医疗费</t>
  </si>
  <si>
    <t>其他</t>
  </si>
  <si>
    <t>离休费</t>
  </si>
  <si>
    <t>退休费</t>
  </si>
  <si>
    <t>医疗费补助</t>
  </si>
  <si>
    <t>生活补助</t>
  </si>
  <si>
    <t>预算04表</t>
  </si>
  <si>
    <t>基本支出-日常公用支出预算表</t>
  </si>
  <si>
    <t>商品和服务支出</t>
  </si>
  <si>
    <t>资本性支出</t>
  </si>
  <si>
    <t>办公费</t>
  </si>
  <si>
    <t>印刷费</t>
  </si>
  <si>
    <t>水电费</t>
  </si>
  <si>
    <t>邮电费</t>
  </si>
  <si>
    <t>物业管理费</t>
  </si>
  <si>
    <t>差旅费</t>
  </si>
  <si>
    <t>因公出国(境)费用</t>
  </si>
  <si>
    <t>维修(护)费</t>
  </si>
  <si>
    <t>租赁费</t>
  </si>
  <si>
    <t>会议费</t>
  </si>
  <si>
    <t>培训费</t>
  </si>
  <si>
    <t>公务接待费</t>
  </si>
  <si>
    <t>专用材料费</t>
  </si>
  <si>
    <t>劳务费</t>
  </si>
  <si>
    <t>委托业务费</t>
  </si>
  <si>
    <t>工会会费</t>
  </si>
  <si>
    <t>福利费</t>
  </si>
  <si>
    <t>公务用车运行维护费</t>
  </si>
  <si>
    <t>其他交通费</t>
  </si>
  <si>
    <t>办公设备购置费</t>
  </si>
  <si>
    <t>信息网络及软件购置更新</t>
  </si>
  <si>
    <t>预算05表</t>
  </si>
  <si>
    <t>单位人员情况表</t>
  </si>
  <si>
    <t>单位：人</t>
  </si>
  <si>
    <t>编制人数</t>
  </si>
  <si>
    <t>实有人数</t>
  </si>
  <si>
    <t>离退休人数</t>
  </si>
  <si>
    <t>行政编制人数</t>
  </si>
  <si>
    <t>公益一类事业编制人数</t>
  </si>
  <si>
    <t>公益二类事业编制人数</t>
  </si>
  <si>
    <t>工勤编制人数</t>
  </si>
  <si>
    <t>行政在职人数</t>
  </si>
  <si>
    <t>公益一类事业在职人数</t>
  </si>
  <si>
    <t>公益二类事业在职人数</t>
  </si>
  <si>
    <t>工勤在职人数</t>
  </si>
  <si>
    <t>离休人员</t>
  </si>
  <si>
    <t>退休人员</t>
  </si>
  <si>
    <t>内退和离待岗人员</t>
  </si>
  <si>
    <t>长休、长赡人员及遗属人数</t>
  </si>
  <si>
    <t>007</t>
  </si>
  <si>
    <t>鄂州葛店经济技术开发区城乡融合发展局</t>
  </si>
  <si>
    <t>　007001</t>
  </si>
  <si>
    <t>　鄂州葛店经济技术开发区城乡融合发展局本级</t>
  </si>
  <si>
    <t>葛店开发区2023年部门项目经费支出预算表</t>
  </si>
  <si>
    <t>单位：元</t>
  </si>
  <si>
    <t>单  位</t>
  </si>
  <si>
    <t>项目名称</t>
  </si>
  <si>
    <t>功能科目名称</t>
  </si>
  <si>
    <t>2023年预算数</t>
  </si>
  <si>
    <t>是否政府采购</t>
  </si>
  <si>
    <t>政府采购</t>
  </si>
  <si>
    <t>其中</t>
  </si>
  <si>
    <t>备  注</t>
  </si>
  <si>
    <t>金额</t>
  </si>
  <si>
    <t>区级拨付</t>
  </si>
  <si>
    <t>上级专项</t>
  </si>
  <si>
    <t>城乡融合发展局</t>
  </si>
  <si>
    <t>小      计</t>
  </si>
  <si>
    <t>健康帮扶（签约服务)</t>
  </si>
  <si>
    <t>2130599其他巩固脱贫衔接乡村振兴支出</t>
  </si>
  <si>
    <t>否</t>
  </si>
  <si>
    <t>《葛店开发区党政办公室关于印发&lt;葛店开发区健康扶贫工作实施方案&gt;的通知》（鄂葛党政办发﹝2017﹞58号），购买家庭医生签约服务：2023年预计脱贫人口720人，按照每人125元标准，720人*125元/人=90000元，共计9万元；</t>
  </si>
  <si>
    <t>健康帮扶（参加城乡居民医疗保险）</t>
  </si>
  <si>
    <t>《市人民政府办公室关于做好2023年度城乡居民基本医疗保险征缴工作的通知》（鄂州政办电﹝2022﹞11号），参加城乡居民医疗保险：2023年脱贫人口参加城乡居民医保补贴100元/人，监测对象补贴175元/人，100元/人*372人+175元/人*73人=49≈50000元。</t>
  </si>
  <si>
    <t>金融帮扶（小额信贷）</t>
  </si>
  <si>
    <t>2130507贷款奖补和贴息</t>
  </si>
  <si>
    <t>《中国银保监会、财政部、中国人民银行国家乡村振兴局关于深入扎实做好过渡期脱贫人口小额信贷工作的通知》（银保监发﹝2021﹞6号），2023年预计贷款20户100万元，预计2023年贴息4万元。</t>
  </si>
  <si>
    <t>教育帮扶（雨露计划）</t>
  </si>
  <si>
    <t>《关于做好2021年春季学期雨露计划补助发放工作的通知》（湖北省乡村振兴局），2023年每人每学期2500元，2023年预计补助56人次，预计合计140000元。</t>
  </si>
  <si>
    <t>教育帮扶（义务教育、高中脱贫户学生教育补助）</t>
  </si>
  <si>
    <t>1.《省教育厅等四部门转发教育部办公厅等四部门关于印发&lt;普通高中建档立卡家庭经济困难学生免除学杂费政策对象的认定及学杂费减免工作暂行办法&gt;的通知》（鄂教助﹝201708﹞1号）， 预计2023年葛店高中建档立卡学生84人，每学期资助1500元，国家预计按1000元/人进行拨付，拨付其中的88%，地方配套12%，剩余所需金额为每学期21000元，一学年为4.2万元；                                                                                                   2.《2019年葛店开发区教育扶贫实施方案》（鄂葛社发﹝2019﹞36号），义务教育学生生活补助，中学每学期312.5/人，小学每学期250/人，学前每学期500/人，一学年预估所需资助金2.2万元；</t>
  </si>
  <si>
    <t>就业帮扶（生态文明公益岗）</t>
  </si>
  <si>
    <t>《市人民政府办公室印发关于在全市农村村塆开发生态文明公益性岗位安置精准扶贫对象的通知》（鄂州政办函﹝2017﹞67号），2023年关于录用农村村湾生态文明公益岗位人员92人(每人每月发放公益性岗位工资828元），合计92万元。</t>
  </si>
  <si>
    <t>就业帮扶（脱贫户就业补助）</t>
  </si>
  <si>
    <t>《关于印发&lt;鄂州市2020年就业扶贫工作方案&gt;的通知》（鄂州人社发﹝2020﹞5号），2023年其中吸纳奖补、社保补贴、就业培训支出、外出务工交通补助，预计32万元。</t>
  </si>
  <si>
    <t>脱贫户五保、低保金</t>
  </si>
  <si>
    <t>《市人民政府办公室关于调整部分社会救助标准的通知》（鄂州政办发[2020]11号），2023年贫困户特困人员供养138人，低保350人，共计使用专项帮扶资金320万元，预计2023年专项帮扶资金预计320万元。</t>
  </si>
  <si>
    <t>代缴16-59周岁脱贫户和监测对象城乡居民基本养老保险</t>
  </si>
  <si>
    <t>《省人力资源和社会保障厅、省民政厅、省财政厅、国家税务总局湖北省税务局、省乡村振兴局、省残疾人联合会关于巩固拓展社会保险扶贫成果助力全面实施乡村振兴战略的通知》（鄂人社发[2021]28号），2023年代缴16-59周岁代付人数为40人，每人每年按最低缴费标椎100元；合计0.4万元</t>
  </si>
  <si>
    <t>为60岁以上脱贫人口养老金</t>
  </si>
  <si>
    <t>《省人力资源和社会保障厅、省民政厅、省财政厅、国家税务总局湖北省税务局、省乡村振兴局、省残疾人联合会关于巩固拓展社会保险扶贫成果助力全面实施乡村振兴战略的通知》（鄂人社发[2021]28号），2023年60岁以上（包含60岁）预计领取待遇人数为350人，每人每月495元，预计养老金为210万元。</t>
  </si>
  <si>
    <t>脱贫户、监测对象个人和产业购买防贫保</t>
  </si>
  <si>
    <t>《太保产险湖北分公司、省扶贫办关于印发&lt;湖北太保产险“防贫保”工作实施方案&gt;的通知》（鄂太保产发[2018]108号），2023年按照4000人，每人100元的标准，40万元；产业20万元，共计60万元。</t>
  </si>
  <si>
    <t>产业帮扶（武城果蔬大棚基地二期）</t>
  </si>
  <si>
    <r>
      <rPr>
        <sz val="10"/>
        <color theme="1"/>
        <rFont val="宋体"/>
        <charset val="134"/>
      </rPr>
      <t>2130599</t>
    </r>
    <r>
      <rPr>
        <sz val="10"/>
        <rFont val="宋体"/>
        <charset val="0"/>
      </rPr>
      <t>其他巩固脱贫衔接乡村振兴支出</t>
    </r>
  </si>
  <si>
    <t>《关于葛店镇武城村果蔬大棚基地项目建设的批复》（葛店经济技术开发区乡村振兴战略领导小组）,预计2023年投入乡村振兴产业发展资金200万元。</t>
  </si>
  <si>
    <t>县域对口帮扶资金（统筹资金）</t>
  </si>
  <si>
    <r>
      <rPr>
        <sz val="10"/>
        <color theme="1"/>
        <rFont val="宋体"/>
        <charset val="134"/>
      </rPr>
      <t>2130505</t>
    </r>
    <r>
      <rPr>
        <sz val="10"/>
        <rFont val="宋体"/>
        <charset val="0"/>
      </rPr>
      <t>生产发展</t>
    </r>
  </si>
  <si>
    <t>《中共鄂州市委农村工作领导小组关于印发&lt;鄂州市乡村振兴区域协作结对帮扶郧西县工作方案&gt;的通知》（鄂州农组发[2021]4号），《省乡村振兴局关于做好2022年定点帮扶和区域协作帮扶工作的通知》（湖北省乡村振兴局），2023年鄂州市对口帮扶郧西县观音镇天河口村和垭子湾村，每村20万元，共计40万元整。</t>
  </si>
  <si>
    <t>村级帮扶资金（统筹资金）</t>
  </si>
  <si>
    <t xml:space="preserve">《市委办公室、市政府办公室印发&lt;关于全力推进精准扶贫精准脱贫的实施意见&gt;的通知》（鄂州办发[2015]22号），2023年根据实际情况，每村帮扶资金1万，18万作为后备资金，共计50万元。
</t>
  </si>
  <si>
    <t>驻村工作队人身意外保险</t>
  </si>
  <si>
    <r>
      <rPr>
        <sz val="10"/>
        <color theme="1"/>
        <rFont val="宋体"/>
        <charset val="134"/>
      </rPr>
      <t>2010402</t>
    </r>
    <r>
      <rPr>
        <sz val="10"/>
        <rFont val="宋体"/>
        <charset val="0"/>
      </rPr>
      <t>一般行政管理事务</t>
    </r>
  </si>
  <si>
    <t>《中共鄂州市委办公室关于向重点乡村持续选派驻村第一书记和工作队的通知》（鄂州办发[2021]8号），为驻村工作队购买人身意外险，预计2023年驻村工作队人数68人，每人200元，共计1.36万元</t>
  </si>
  <si>
    <t>安全生产专家检查费用</t>
  </si>
  <si>
    <r>
      <rPr>
        <sz val="10"/>
        <color theme="1"/>
        <rFont val="宋体"/>
        <charset val="134"/>
      </rPr>
      <t>2240106</t>
    </r>
    <r>
      <rPr>
        <sz val="10"/>
        <rFont val="宋体"/>
        <charset val="0"/>
      </rPr>
      <t>安全监管</t>
    </r>
  </si>
  <si>
    <t>危化专家检查每次3.5万元，一年8次约30万元;日常企业检查费用10万元;合计40万元。</t>
  </si>
  <si>
    <t>应急管理专项经费</t>
  </si>
  <si>
    <t>应急防灾减灾物资10万元，应急仓库租赁费10万元，应急设备信息化建设、维护费用5万元。安全生产宣传、举报有奖5万元。合计30万元。</t>
  </si>
  <si>
    <t>新葛店高中托管费用</t>
  </si>
  <si>
    <r>
      <rPr>
        <sz val="10"/>
        <color theme="1"/>
        <rFont val="宋体"/>
        <charset val="134"/>
      </rPr>
      <t>2050204</t>
    </r>
    <r>
      <rPr>
        <sz val="10"/>
        <rFont val="宋体"/>
        <charset val="0"/>
      </rPr>
      <t>高中教育</t>
    </r>
  </si>
  <si>
    <t>是</t>
  </si>
  <si>
    <t>招才引智费用165万元，教师团队、管理团队895万元。</t>
  </si>
  <si>
    <t>新葛店高中配套设施（专项债券项目）</t>
  </si>
  <si>
    <r>
      <rPr>
        <sz val="10"/>
        <color theme="1"/>
        <rFont val="宋体"/>
        <charset val="134"/>
      </rPr>
      <t>2290402</t>
    </r>
    <r>
      <rPr>
        <sz val="10"/>
        <rFont val="宋体"/>
        <charset val="0"/>
      </rPr>
      <t>其他地方自行试点项目收益专项债券收入安排的支出</t>
    </r>
  </si>
  <si>
    <t>第二批课桌椅1590476元；标准化考场及云教室采购3495690元；体育馆智能化成套设备3440852.14元；第一批实验室成套设备4299838元；食堂装修物业服务等20400463.89元。</t>
  </si>
  <si>
    <t>教师表彰慰问</t>
  </si>
  <si>
    <t>2022年结转5000元，2023年慰问教师5000元，表彰教师13000元。</t>
  </si>
  <si>
    <t>卫健项目运转经费</t>
  </si>
  <si>
    <t xml:space="preserve">1、根据《鄂州市2022年春季除四害工作方案》鄂州爱卫办发（2022）3号的通知《鄂州市巩固国家卫生城市长效管理工作实施方案》鄂州爱卫办发（2022）10号的通知，在全区范围内开展除四害工作，制作宣传横幅及宣传专栏，35万。                                                                                                2、根据《鄂州市政府办公室关于下达2022年无偿献血计划的通知》文件要求，1.5万。                                                                                                    3、根据《市人民政府办公室关于印发鄂州市村卫生室全科医生定向委托培养工作实施方案的通知》（鄂州政办发【2016】21号）文件精神招聘基层卫生人才，2.5万。                                                                                                                                                       4、根据工作职能，每年卫健部门需要车辆开展医疗机构效验、卫生监督及对接市级层面的考察工作，1万。                                                                                                                                              </t>
  </si>
  <si>
    <t>义务兵家庭优待金</t>
  </si>
  <si>
    <r>
      <rPr>
        <sz val="10"/>
        <color theme="1"/>
        <rFont val="宋体"/>
        <charset val="134"/>
      </rPr>
      <t>2080805</t>
    </r>
    <r>
      <rPr>
        <sz val="10"/>
        <rFont val="宋体"/>
        <charset val="0"/>
      </rPr>
      <t>义务兵优待</t>
    </r>
  </si>
  <si>
    <t>鄂民政发〔2014〕49 号</t>
  </si>
  <si>
    <t>优抚对象抚恤和生活补助</t>
  </si>
  <si>
    <r>
      <rPr>
        <sz val="10"/>
        <color theme="1"/>
        <rFont val="宋体"/>
        <charset val="134"/>
      </rPr>
      <t>2080802</t>
    </r>
    <r>
      <rPr>
        <sz val="10"/>
        <rFont val="宋体"/>
        <charset val="0"/>
      </rPr>
      <t>伤残抚恤</t>
    </r>
  </si>
  <si>
    <t>《省退役军人事务厅 省财政厅关于调整部分优抚对象等人员抚恤和生活补助标准的通知》（鄂退役军人发﹝2021﹞52号)、《退役军人事务部 财政部关于调整部分优抚对象等人员抚恤和生活补助标准的通知》（鄂退役退役军人部发〔2022〕64号)、《省退役军人事务厅 省财政厅关于调整部分残疾军人等伤残人员护理费标准的通知》（鄂退役军人发﹝2022﹞25号)</t>
  </si>
  <si>
    <t>两参人员相关资金</t>
  </si>
  <si>
    <r>
      <rPr>
        <sz val="10"/>
        <color theme="1"/>
        <rFont val="宋体"/>
        <charset val="134"/>
      </rPr>
      <t>2080901</t>
    </r>
    <r>
      <rPr>
        <sz val="10"/>
        <rFont val="宋体"/>
        <charset val="0"/>
      </rPr>
      <t>退役士兵安置</t>
    </r>
  </si>
  <si>
    <t>党政办会议纪要82号、鄂州退役军人文﹝2019﹞25号、鄂州民政文﹝2013﹞171号</t>
  </si>
  <si>
    <t>优抚对象临时价格补贴</t>
  </si>
  <si>
    <r>
      <rPr>
        <sz val="10"/>
        <color theme="1"/>
        <rFont val="宋体"/>
        <charset val="134"/>
      </rPr>
      <t>2080899</t>
    </r>
    <r>
      <rPr>
        <sz val="10"/>
        <rFont val="宋体"/>
        <charset val="0"/>
      </rPr>
      <t>其他优抚支出</t>
    </r>
  </si>
  <si>
    <t>鄂州发改价格﹝2022﹞32号</t>
  </si>
  <si>
    <t>优抚对象医疗补助和退役军人困难帮扶及解四难</t>
  </si>
  <si>
    <t>鄂州退役军人文﹝2019﹞7号、鄂州民政文﹝2013﹞185号</t>
  </si>
  <si>
    <t>双拥工作经费</t>
  </si>
  <si>
    <r>
      <rPr>
        <sz val="10"/>
        <color theme="1"/>
        <rFont val="宋体"/>
        <charset val="134"/>
      </rPr>
      <t>2082804</t>
    </r>
    <r>
      <rPr>
        <sz val="10"/>
        <rFont val="宋体"/>
        <charset val="0"/>
      </rPr>
      <t>拥军优属</t>
    </r>
  </si>
  <si>
    <t>鄂葛党政办发〔2021〕9号、鄂州民政文〔2017〕115号、鄂退役军人发〔2021〕39号、鄂州退役军人文〔2021〕19号</t>
  </si>
  <si>
    <t>退役军人服务中心（站）工作经费</t>
  </si>
  <si>
    <t>鄂州退役军人文〔2020〕11号、鄂财社发〔2019〕37号、鄂退役军人发〔2020〕44号</t>
  </si>
  <si>
    <t>退役安置补助经费</t>
  </si>
  <si>
    <t>鄂民政发﹝2012﹞98号、鄂退役军人发﹝2019﹞35号、退役军人部发〔2018〕27号、鄂州医保服文〔2021〕25号</t>
  </si>
  <si>
    <t>信访维稳专项经费</t>
  </si>
  <si>
    <t>打击传销工作经费</t>
  </si>
  <si>
    <t>开发区打传办﹝2022﹞2号、开发区打传办﹝2022﹞3号</t>
  </si>
  <si>
    <t>法律服务费</t>
  </si>
  <si>
    <t>合同</t>
  </si>
  <si>
    <t>疫情防控经费</t>
  </si>
  <si>
    <r>
      <rPr>
        <sz val="10"/>
        <color theme="1"/>
        <rFont val="宋体"/>
        <charset val="134"/>
      </rPr>
      <t>2100410</t>
    </r>
    <r>
      <rPr>
        <sz val="10"/>
        <rFont val="宋体"/>
        <charset val="0"/>
      </rPr>
      <t>突发公共卫生事件应急处理</t>
    </r>
  </si>
  <si>
    <t>2022年已发生未支付疫情防控经费预计</t>
  </si>
  <si>
    <t>招商经费</t>
  </si>
  <si>
    <r>
      <rPr>
        <sz val="10"/>
        <color theme="1"/>
        <rFont val="宋体"/>
        <charset val="134"/>
      </rPr>
      <t>2011308</t>
    </r>
    <r>
      <rPr>
        <sz val="10"/>
        <rFont val="宋体"/>
        <charset val="0"/>
      </rPr>
      <t>招商引资</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</si>
</sst>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 numFmtId="177" formatCode="0.00_ "/>
  </numFmts>
  <fonts count="38">
    <font>
      <sz val="11"/>
      <color theme="1"/>
      <name val="宋体"/>
      <charset val="134"/>
      <scheme val="minor"/>
    </font>
    <font>
      <sz val="10"/>
      <name val="Arial"/>
      <charset val="0"/>
    </font>
    <font>
      <b/>
      <u/>
      <sz val="20"/>
      <color theme="1"/>
      <name val="宋体"/>
      <charset val="134"/>
    </font>
    <font>
      <b/>
      <u/>
      <sz val="20"/>
      <name val="宋体"/>
      <charset val="134"/>
    </font>
    <font>
      <b/>
      <sz val="10"/>
      <color theme="1"/>
      <name val="宋体"/>
      <charset val="134"/>
    </font>
    <font>
      <b/>
      <sz val="10"/>
      <name val="宋体"/>
      <charset val="134"/>
    </font>
    <font>
      <sz val="10"/>
      <color rgb="FF000000"/>
      <name val="宋体"/>
      <charset val="134"/>
    </font>
    <font>
      <sz val="10"/>
      <color theme="1"/>
      <name val="宋体"/>
      <charset val="134"/>
    </font>
    <font>
      <sz val="10"/>
      <name val="宋体"/>
      <charset val="134"/>
    </font>
    <font>
      <sz val="10"/>
      <color theme="1"/>
      <name val="宋体"/>
      <charset val="134"/>
      <scheme val="minor"/>
    </font>
    <font>
      <sz val="11"/>
      <color indexed="8"/>
      <name val="Calibri"/>
      <charset val="0"/>
    </font>
    <font>
      <sz val="10"/>
      <name val="Arial"/>
      <charset val="0"/>
    </font>
    <font>
      <sz val="11"/>
      <color indexed="8"/>
      <name val="宋体"/>
      <charset val="0"/>
    </font>
    <font>
      <b/>
      <sz val="18"/>
      <color indexed="8"/>
      <name val="宋体"/>
      <charset val="0"/>
    </font>
    <font>
      <b/>
      <sz val="11"/>
      <color indexed="8"/>
      <name val="宋体"/>
      <charset val="0"/>
    </font>
    <font>
      <b/>
      <sz val="6"/>
      <color indexed="8"/>
      <name val="宋体"/>
      <charset val="0"/>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8" applyNumberFormat="0" applyFont="0" applyAlignment="0" applyProtection="0">
      <alignment vertical="center"/>
    </xf>
    <xf numFmtId="0" fontId="20" fillId="0" borderId="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11" borderId="0" applyNumberFormat="0" applyBorder="0" applyAlignment="0" applyProtection="0">
      <alignment vertical="center"/>
    </xf>
    <xf numFmtId="0" fontId="24" fillId="0" borderId="10" applyNumberFormat="0" applyFill="0" applyAlignment="0" applyProtection="0">
      <alignment vertical="center"/>
    </xf>
    <xf numFmtId="0" fontId="21" fillId="12" borderId="0" applyNumberFormat="0" applyBorder="0" applyAlignment="0" applyProtection="0">
      <alignment vertical="center"/>
    </xf>
    <xf numFmtId="0" fontId="30" fillId="13" borderId="11" applyNumberFormat="0" applyAlignment="0" applyProtection="0">
      <alignment vertical="center"/>
    </xf>
    <xf numFmtId="0" fontId="31" fillId="13" borderId="7" applyNumberFormat="0" applyAlignment="0" applyProtection="0">
      <alignment vertical="center"/>
    </xf>
    <xf numFmtId="0" fontId="32" fillId="14" borderId="12" applyNumberFormat="0" applyAlignment="0" applyProtection="0">
      <alignment vertical="center"/>
    </xf>
    <xf numFmtId="0" fontId="17"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1"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0" fillId="0" borderId="0">
      <alignment vertical="center"/>
    </xf>
    <xf numFmtId="0" fontId="21" fillId="29" borderId="0" applyNumberFormat="0" applyBorder="0" applyAlignment="0" applyProtection="0">
      <alignment vertical="center"/>
    </xf>
    <xf numFmtId="0" fontId="17"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7" fillId="33" borderId="0" applyNumberFormat="0" applyBorder="0" applyAlignment="0" applyProtection="0">
      <alignment vertical="center"/>
    </xf>
    <xf numFmtId="0" fontId="21" fillId="34" borderId="0" applyNumberFormat="0" applyBorder="0" applyAlignment="0" applyProtection="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cellStyleXfs>
  <cellXfs count="75">
    <xf numFmtId="0" fontId="0" fillId="0" borderId="0" xfId="0">
      <alignment vertical="center"/>
    </xf>
    <xf numFmtId="0" fontId="1" fillId="0" borderId="0" xfId="0" applyFont="1" applyFill="1" applyBorder="1" applyAlignment="1"/>
    <xf numFmtId="0" fontId="0" fillId="0" borderId="0" xfId="0" applyFont="1" applyFill="1" applyBorder="1" applyAlignment="1">
      <alignment vertical="center"/>
    </xf>
    <xf numFmtId="0" fontId="2" fillId="2" borderId="0" xfId="52" applyFont="1" applyFill="1" applyAlignment="1">
      <alignment horizontal="center"/>
    </xf>
    <xf numFmtId="0" fontId="2" fillId="2" borderId="0" xfId="52" applyFont="1" applyFill="1" applyAlignment="1">
      <alignment horizontal="left"/>
    </xf>
    <xf numFmtId="0" fontId="3" fillId="3" borderId="0" xfId="52" applyFont="1" applyFill="1" applyAlignment="1">
      <alignment horizontal="center"/>
    </xf>
    <xf numFmtId="0" fontId="4" fillId="2" borderId="1" xfId="52" applyFont="1" applyFill="1" applyBorder="1" applyAlignment="1">
      <alignment horizontal="left" vertical="center"/>
    </xf>
    <xf numFmtId="0" fontId="5" fillId="3" borderId="1"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1" xfId="52" applyFont="1" applyFill="1" applyBorder="1" applyAlignment="1">
      <alignment horizontal="center" vertical="center"/>
    </xf>
    <xf numFmtId="0" fontId="4" fillId="2" borderId="2" xfId="52" applyFont="1" applyFill="1" applyBorder="1" applyAlignment="1">
      <alignment horizontal="center" vertical="center"/>
    </xf>
    <xf numFmtId="0" fontId="4" fillId="2" borderId="3" xfId="52" applyFont="1" applyFill="1" applyBorder="1" applyAlignment="1">
      <alignment horizontal="left" vertical="center"/>
    </xf>
    <xf numFmtId="0" fontId="5" fillId="3" borderId="3"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3" xfId="52" applyFont="1" applyFill="1" applyBorder="1" applyAlignment="1">
      <alignment horizontal="center" vertical="center"/>
    </xf>
    <xf numFmtId="0" fontId="4" fillId="2" borderId="2" xfId="52" applyFont="1" applyFill="1" applyBorder="1" applyAlignment="1">
      <alignment horizontal="center" vertical="center" wrapText="1"/>
    </xf>
    <xf numFmtId="0" fontId="4" fillId="2" borderId="4" xfId="52" applyFont="1" applyFill="1" applyBorder="1" applyAlignment="1">
      <alignment horizontal="left"/>
    </xf>
    <xf numFmtId="0" fontId="4" fillId="2" borderId="2" xfId="52" applyFont="1" applyFill="1" applyBorder="1" applyAlignment="1">
      <alignment horizontal="left"/>
    </xf>
    <xf numFmtId="0" fontId="5" fillId="3" borderId="2" xfId="52" applyFont="1" applyFill="1" applyBorder="1" applyAlignment="1">
      <alignment horizontal="center"/>
    </xf>
    <xf numFmtId="0" fontId="6" fillId="0" borderId="4" xfId="53" applyFont="1" applyFill="1" applyBorder="1" applyAlignment="1">
      <alignment horizontal="left" vertical="center" wrapText="1"/>
    </xf>
    <xf numFmtId="0" fontId="7" fillId="2" borderId="2" xfId="0" applyNumberFormat="1" applyFont="1" applyFill="1" applyBorder="1" applyAlignment="1" applyProtection="1">
      <alignment horizontal="left" vertical="center"/>
    </xf>
    <xf numFmtId="0" fontId="6" fillId="0" borderId="2" xfId="15" applyFont="1" applyFill="1" applyBorder="1" applyAlignment="1">
      <alignment horizontal="center" vertical="center" wrapText="1"/>
    </xf>
    <xf numFmtId="0" fontId="4" fillId="2" borderId="2" xfId="52" applyFont="1" applyFill="1" applyBorder="1" applyAlignment="1">
      <alignment horizontal="center"/>
    </xf>
    <xf numFmtId="0" fontId="6" fillId="0" borderId="2" xfId="53" applyFont="1" applyFill="1" applyBorder="1" applyAlignment="1">
      <alignment horizontal="center" vertical="center" wrapText="1"/>
    </xf>
    <xf numFmtId="0" fontId="7" fillId="2" borderId="2" xfId="52" applyFont="1" applyFill="1" applyBorder="1" applyAlignment="1">
      <alignment horizontal="center"/>
    </xf>
    <xf numFmtId="0" fontId="6" fillId="0" borderId="4" xfId="54" applyFont="1" applyFill="1" applyBorder="1" applyAlignment="1" applyProtection="1">
      <alignment horizontal="left" vertical="center" wrapText="1"/>
      <protection locked="0"/>
    </xf>
    <xf numFmtId="0" fontId="6" fillId="2" borderId="4" xfId="54" applyFont="1" applyFill="1" applyBorder="1" applyAlignment="1" applyProtection="1">
      <alignment horizontal="left" vertical="center" wrapText="1"/>
      <protection locked="0"/>
    </xf>
    <xf numFmtId="0" fontId="6" fillId="2" borderId="2" xfId="53" applyFont="1" applyFill="1" applyBorder="1" applyAlignment="1">
      <alignment horizontal="center" vertical="center" wrapText="1"/>
    </xf>
    <xf numFmtId="0" fontId="6" fillId="0" borderId="4" xfId="15"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52"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6" fillId="2" borderId="4" xfId="15"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0" borderId="4" xfId="15" applyFont="1" applyFill="1" applyBorder="1" applyAlignment="1">
      <alignment horizontal="left" vertical="center"/>
    </xf>
    <xf numFmtId="0" fontId="6" fillId="0" borderId="5" xfId="15" applyFont="1" applyFill="1" applyBorder="1" applyAlignment="1">
      <alignment horizontal="center"/>
    </xf>
    <xf numFmtId="0" fontId="8" fillId="0" borderId="0" xfId="0" applyFont="1" applyFill="1" applyBorder="1" applyAlignment="1">
      <alignment horizontal="right"/>
    </xf>
    <xf numFmtId="0" fontId="6" fillId="0" borderId="2" xfId="55" applyFont="1" applyFill="1" applyBorder="1" applyAlignment="1">
      <alignment horizontal="center" vertical="center"/>
    </xf>
    <xf numFmtId="0" fontId="6" fillId="0" borderId="2" xfId="56" applyFont="1" applyFill="1" applyBorder="1" applyAlignment="1">
      <alignment horizontal="left" vertical="center" wrapText="1"/>
    </xf>
    <xf numFmtId="0" fontId="6" fillId="0" borderId="2" xfId="55" applyFont="1" applyFill="1" applyBorder="1" applyAlignment="1">
      <alignment horizontal="left" vertical="center" wrapText="1"/>
    </xf>
    <xf numFmtId="0" fontId="9" fillId="0" borderId="2" xfId="54" applyFont="1" applyFill="1" applyBorder="1" applyAlignment="1">
      <alignment horizontal="left" vertical="center" wrapText="1"/>
    </xf>
    <xf numFmtId="0" fontId="6" fillId="0" borderId="2" xfId="55" applyFont="1" applyFill="1" applyBorder="1" applyAlignment="1">
      <alignment horizontal="justify" vertical="center" wrapText="1"/>
    </xf>
    <xf numFmtId="0" fontId="0" fillId="2" borderId="2" xfId="54" applyFill="1" applyBorder="1" applyAlignment="1">
      <alignment vertical="center"/>
    </xf>
    <xf numFmtId="0" fontId="6" fillId="2" borderId="2" xfId="55"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2" xfId="0" applyFont="1" applyFill="1" applyBorder="1" applyAlignment="1">
      <alignment vertical="center"/>
    </xf>
    <xf numFmtId="0" fontId="8" fillId="0" borderId="2" xfId="52" applyFont="1" applyFill="1" applyBorder="1" applyAlignment="1">
      <alignment vertical="center" wrapText="1"/>
    </xf>
    <xf numFmtId="0" fontId="6" fillId="0" borderId="2" xfId="9" applyFont="1" applyFill="1" applyBorder="1" applyAlignment="1">
      <alignment horizontal="left" vertical="center" wrapText="1"/>
    </xf>
    <xf numFmtId="0" fontId="6" fillId="0" borderId="2" xfId="9" applyFont="1" applyFill="1" applyBorder="1" applyAlignment="1">
      <alignment horizontal="left" vertical="center"/>
    </xf>
    <xf numFmtId="0" fontId="9" fillId="0" borderId="2" xfId="0" applyFont="1" applyFill="1" applyBorder="1" applyAlignment="1">
      <alignment horizontal="left" vertical="center" wrapText="1"/>
    </xf>
    <xf numFmtId="0" fontId="6" fillId="0" borderId="2" xfId="15" applyFont="1" applyFill="1" applyBorder="1" applyAlignment="1">
      <alignment horizontal="left" vertical="center"/>
    </xf>
    <xf numFmtId="0" fontId="6" fillId="0" borderId="2" xfId="15" applyFont="1" applyFill="1" applyBorder="1" applyAlignment="1">
      <alignment horizontal="center" vertical="center"/>
    </xf>
    <xf numFmtId="0" fontId="6" fillId="0" borderId="2" xfId="15" applyFont="1" applyFill="1" applyBorder="1" applyAlignment="1">
      <alignment horizontal="left" vertical="center" wrapText="1"/>
    </xf>
    <xf numFmtId="0" fontId="1" fillId="0" borderId="2" xfId="0" applyFont="1" applyFill="1" applyBorder="1" applyAlignment="1"/>
    <xf numFmtId="0" fontId="10" fillId="0" borderId="0" xfId="0" applyFont="1" applyFill="1" applyBorder="1" applyAlignment="1" applyProtection="1"/>
    <xf numFmtId="0" fontId="11" fillId="0" borderId="0" xfId="0" applyFont="1" applyFill="1" applyBorder="1" applyAlignment="1"/>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4" fillId="0"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xf>
    <xf numFmtId="0" fontId="14" fillId="0" borderId="6" xfId="0" applyFont="1" applyFill="1" applyBorder="1" applyAlignment="1" applyProtection="1">
      <alignment horizontal="left" vertical="center"/>
    </xf>
    <xf numFmtId="0" fontId="14" fillId="0" borderId="6" xfId="0" applyFont="1" applyFill="1" applyBorder="1" applyAlignment="1" applyProtection="1">
      <alignment horizontal="right" vertical="center"/>
    </xf>
    <xf numFmtId="0" fontId="12" fillId="0" borderId="6" xfId="0" applyFont="1" applyFill="1" applyBorder="1" applyAlignment="1" applyProtection="1">
      <alignment horizontal="left" vertical="center"/>
    </xf>
    <xf numFmtId="0" fontId="12" fillId="0" borderId="6" xfId="0" applyFont="1" applyFill="1" applyBorder="1" applyAlignment="1" applyProtection="1">
      <alignment horizontal="right" vertical="center"/>
    </xf>
    <xf numFmtId="0" fontId="14" fillId="0" borderId="6" xfId="0" applyFont="1" applyFill="1" applyBorder="1" applyAlignment="1" applyProtection="1">
      <alignment horizontal="center" vertical="center"/>
    </xf>
    <xf numFmtId="176" fontId="12" fillId="0" borderId="6" xfId="0" applyNumberFormat="1" applyFont="1" applyFill="1" applyBorder="1" applyAlignment="1" applyProtection="1">
      <alignment horizontal="righ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2"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6" xfId="0" applyFont="1" applyFill="1" applyBorder="1" applyAlignment="1" applyProtection="1">
      <alignment vertical="center"/>
    </xf>
    <xf numFmtId="176" fontId="16" fillId="0" borderId="6" xfId="0" applyNumberFormat="1" applyFont="1" applyFill="1" applyBorder="1" applyAlignment="1" applyProtection="1">
      <alignment horizontal="right" vertical="center"/>
    </xf>
    <xf numFmtId="0" fontId="16" fillId="0" borderId="6" xfId="0" applyFont="1" applyFill="1" applyBorder="1" applyAlignment="1" applyProtection="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58 3" xfId="9"/>
    <cellStyle name="60% - 强调文字颜色 3" xfId="10" builtinId="40"/>
    <cellStyle name="超链接" xfId="11" builtinId="8"/>
    <cellStyle name="百分比" xfId="12" builtinId="5"/>
    <cellStyle name="已访问的超链接" xfId="13" builtinId="9"/>
    <cellStyle name="注释" xfId="14" builtinId="10"/>
    <cellStyle name="常规 58 2"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60"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8" xfId="52"/>
    <cellStyle name="常规 2" xfId="53"/>
    <cellStyle name="常规 60 2" xfId="54"/>
    <cellStyle name="常规 58 2 2" xfId="55"/>
    <cellStyle name="常规 58 3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D17" sqref="D17"/>
    </sheetView>
  </sheetViews>
  <sheetFormatPr defaultColWidth="8" defaultRowHeight="12.75" customHeight="1"/>
  <cols>
    <col min="1" max="1" width="13.375" style="54" customWidth="1"/>
    <col min="2" max="2" width="23.5" style="54" customWidth="1"/>
    <col min="3" max="3" width="14" style="54" customWidth="1"/>
    <col min="4" max="4" width="16.25" style="54" customWidth="1"/>
    <col min="5" max="12" width="13.75" style="54" customWidth="1"/>
    <col min="13" max="14" width="8" style="54" customWidth="1"/>
    <col min="15" max="16384" width="8" style="55"/>
  </cols>
  <sheetData>
    <row r="1" s="54" customFormat="1" ht="21" customHeight="1" spans="1:13">
      <c r="A1" s="56"/>
      <c r="B1" s="56"/>
      <c r="C1" s="56"/>
      <c r="D1" s="56"/>
      <c r="E1" s="56"/>
      <c r="F1" s="56"/>
      <c r="G1" s="56"/>
      <c r="H1" s="56"/>
      <c r="I1" s="56"/>
      <c r="J1" s="56"/>
      <c r="K1" s="56"/>
      <c r="L1" s="56" t="s">
        <v>0</v>
      </c>
      <c r="M1" s="56"/>
    </row>
    <row r="2" s="54" customFormat="1" ht="37.5" customHeight="1" spans="1:13">
      <c r="A2" s="57" t="s">
        <v>1</v>
      </c>
      <c r="B2" s="57"/>
      <c r="C2" s="57"/>
      <c r="D2" s="57"/>
      <c r="E2" s="57"/>
      <c r="F2" s="57"/>
      <c r="G2" s="57"/>
      <c r="H2" s="57"/>
      <c r="I2" s="57"/>
      <c r="J2" s="57"/>
      <c r="K2" s="57"/>
      <c r="L2" s="57"/>
      <c r="M2" s="56"/>
    </row>
    <row r="3" s="54" customFormat="1" ht="21" customHeight="1" spans="1:13">
      <c r="A3" s="56" t="s">
        <v>2</v>
      </c>
      <c r="B3" s="56"/>
      <c r="C3" s="56"/>
      <c r="D3" s="56"/>
      <c r="E3" s="56"/>
      <c r="F3" s="56"/>
      <c r="G3" s="56"/>
      <c r="H3" s="56"/>
      <c r="I3" s="56"/>
      <c r="J3" s="56"/>
      <c r="K3" s="56"/>
      <c r="L3" s="56" t="s">
        <v>3</v>
      </c>
      <c r="M3" s="56"/>
    </row>
    <row r="4" s="54" customFormat="1" ht="21" customHeight="1" spans="1:13">
      <c r="A4" s="65" t="s">
        <v>4</v>
      </c>
      <c r="B4" s="65" t="s">
        <v>5</v>
      </c>
      <c r="C4" s="65" t="s">
        <v>6</v>
      </c>
      <c r="D4" s="65" t="s">
        <v>7</v>
      </c>
      <c r="E4" s="65" t="s">
        <v>8</v>
      </c>
      <c r="F4" s="65"/>
      <c r="G4" s="58" t="s">
        <v>9</v>
      </c>
      <c r="H4" s="58" t="s">
        <v>10</v>
      </c>
      <c r="I4" s="58" t="s">
        <v>11</v>
      </c>
      <c r="J4" s="58" t="s">
        <v>12</v>
      </c>
      <c r="K4" s="58" t="s">
        <v>13</v>
      </c>
      <c r="L4" s="58" t="s">
        <v>14</v>
      </c>
      <c r="M4" s="56"/>
    </row>
    <row r="5" s="54" customFormat="1" ht="40.5" customHeight="1" spans="1:13">
      <c r="A5" s="65"/>
      <c r="B5" s="65"/>
      <c r="C5" s="65"/>
      <c r="D5" s="65"/>
      <c r="E5" s="58" t="s">
        <v>15</v>
      </c>
      <c r="F5" s="58" t="s">
        <v>16</v>
      </c>
      <c r="G5" s="58"/>
      <c r="H5" s="58"/>
      <c r="I5" s="58"/>
      <c r="J5" s="58"/>
      <c r="K5" s="58"/>
      <c r="L5" s="58"/>
      <c r="M5" s="56"/>
    </row>
    <row r="6" s="54" customFormat="1" ht="21" customHeight="1" spans="1:13">
      <c r="A6" s="60" t="s">
        <v>17</v>
      </c>
      <c r="B6" s="60" t="s">
        <v>17</v>
      </c>
      <c r="C6" s="60">
        <v>1</v>
      </c>
      <c r="D6" s="60">
        <v>2</v>
      </c>
      <c r="E6" s="60">
        <v>3</v>
      </c>
      <c r="F6" s="60">
        <v>4</v>
      </c>
      <c r="G6" s="60">
        <v>5</v>
      </c>
      <c r="H6" s="60">
        <v>6</v>
      </c>
      <c r="I6" s="60">
        <v>7</v>
      </c>
      <c r="J6" s="60">
        <v>8</v>
      </c>
      <c r="K6" s="60"/>
      <c r="L6" s="60">
        <v>9</v>
      </c>
      <c r="M6" s="56"/>
    </row>
    <row r="7" s="54" customFormat="1" ht="21" customHeight="1" spans="1:13">
      <c r="A7" s="60" t="s">
        <v>18</v>
      </c>
      <c r="B7" s="60" t="s">
        <v>19</v>
      </c>
      <c r="C7" s="66">
        <v>9455.734307</v>
      </c>
      <c r="D7" s="66">
        <v>0</v>
      </c>
      <c r="E7" s="66">
        <v>6133.002304</v>
      </c>
      <c r="F7" s="66">
        <v>3322.732003</v>
      </c>
      <c r="G7" s="66">
        <v>0</v>
      </c>
      <c r="H7" s="66">
        <v>0</v>
      </c>
      <c r="I7" s="66">
        <v>0</v>
      </c>
      <c r="J7" s="66">
        <v>0</v>
      </c>
      <c r="K7" s="66">
        <v>0</v>
      </c>
      <c r="L7" s="66">
        <v>0</v>
      </c>
      <c r="M7" s="56"/>
    </row>
    <row r="8" s="54" customFormat="1" ht="21" customHeight="1" spans="1:13">
      <c r="A8" s="56"/>
      <c r="B8" s="56"/>
      <c r="C8" s="56"/>
      <c r="D8" s="56"/>
      <c r="E8" s="56"/>
      <c r="F8" s="56"/>
      <c r="G8" s="56"/>
      <c r="H8" s="56"/>
      <c r="I8" s="56"/>
      <c r="J8" s="56"/>
      <c r="K8" s="56"/>
      <c r="L8" s="56"/>
      <c r="M8" s="56"/>
    </row>
    <row r="9" s="54" customFormat="1" ht="21" customHeight="1" spans="1:13">
      <c r="A9" s="56"/>
      <c r="B9" s="56"/>
      <c r="C9" s="56"/>
      <c r="D9" s="56"/>
      <c r="E9" s="56"/>
      <c r="F9" s="56"/>
      <c r="G9" s="56"/>
      <c r="H9" s="56"/>
      <c r="I9" s="56"/>
      <c r="J9" s="56"/>
      <c r="K9" s="56"/>
      <c r="L9" s="56"/>
      <c r="M9" s="56"/>
    </row>
    <row r="10" s="54" customFormat="1" ht="21" customHeight="1" spans="1:13">
      <c r="A10" s="56"/>
      <c r="B10" s="56"/>
      <c r="C10" s="56"/>
      <c r="D10" s="56"/>
      <c r="E10" s="56"/>
      <c r="F10" s="56"/>
      <c r="G10" s="56"/>
      <c r="H10" s="56"/>
      <c r="I10" s="56"/>
      <c r="J10" s="56"/>
      <c r="K10" s="56"/>
      <c r="L10" s="56"/>
      <c r="M10" s="56"/>
    </row>
    <row r="11" s="54" customFormat="1" ht="21" customHeight="1" spans="1:13">
      <c r="A11" s="56"/>
      <c r="B11" s="56"/>
      <c r="C11" s="56"/>
      <c r="D11" s="56"/>
      <c r="E11" s="56"/>
      <c r="F11" s="56"/>
      <c r="G11" s="56"/>
      <c r="H11" s="56"/>
      <c r="I11" s="56"/>
      <c r="J11" s="56"/>
      <c r="K11" s="56"/>
      <c r="L11" s="56"/>
      <c r="M11" s="56"/>
    </row>
    <row r="12" s="54" customFormat="1" ht="21" customHeight="1" spans="1:13">
      <c r="A12" s="56"/>
      <c r="B12" s="56"/>
      <c r="C12" s="56"/>
      <c r="D12" s="56"/>
      <c r="E12" s="56"/>
      <c r="F12" s="56"/>
      <c r="G12" s="56"/>
      <c r="H12" s="56"/>
      <c r="I12" s="56"/>
      <c r="J12" s="56"/>
      <c r="K12" s="56"/>
      <c r="L12" s="56"/>
      <c r="M12" s="56"/>
    </row>
    <row r="13" s="54" customFormat="1" ht="21" customHeight="1" spans="1:13">
      <c r="A13" s="56"/>
      <c r="B13" s="56"/>
      <c r="C13" s="56"/>
      <c r="D13" s="56"/>
      <c r="E13" s="56"/>
      <c r="F13" s="56"/>
      <c r="G13" s="56"/>
      <c r="H13" s="56"/>
      <c r="I13" s="56"/>
      <c r="J13" s="56"/>
      <c r="K13" s="56"/>
      <c r="L13" s="56"/>
      <c r="M13" s="56"/>
    </row>
    <row r="14" s="54" customFormat="1" ht="21" customHeight="1"/>
    <row r="15" s="54" customFormat="1" ht="21" customHeight="1"/>
    <row r="16" s="54" customFormat="1" ht="21" customHeight="1"/>
    <row r="17" s="54" customFormat="1" ht="21" customHeight="1"/>
    <row r="18" s="54" customFormat="1" ht="21" customHeight="1"/>
    <row r="19" s="54" customFormat="1" ht="21" customHeight="1"/>
  </sheetData>
  <mergeCells count="12">
    <mergeCell ref="A2:L2"/>
    <mergeCell ref="E4:F4"/>
    <mergeCell ref="A4:A5"/>
    <mergeCell ref="B4:B5"/>
    <mergeCell ref="C4:C5"/>
    <mergeCell ref="D4:D5"/>
    <mergeCell ref="G4:G5"/>
    <mergeCell ref="H4:H5"/>
    <mergeCell ref="I4:I5"/>
    <mergeCell ref="J4:J5"/>
    <mergeCell ref="K4:K5"/>
    <mergeCell ref="L4:L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topLeftCell="A2" workbookViewId="0">
      <selection activeCell="I18" sqref="I18"/>
    </sheetView>
  </sheetViews>
  <sheetFormatPr defaultColWidth="8" defaultRowHeight="12.75" customHeight="1"/>
  <cols>
    <col min="1" max="1" width="17.5" style="54" customWidth="1"/>
    <col min="2" max="2" width="17.875" style="54" customWidth="1"/>
    <col min="3" max="3" width="18.375" style="54" customWidth="1"/>
    <col min="4" max="10" width="15" style="54" customWidth="1"/>
    <col min="11" max="13" width="8" style="54" customWidth="1"/>
    <col min="14" max="16384" width="8" style="55"/>
  </cols>
  <sheetData>
    <row r="1" s="54" customFormat="1" ht="21" customHeight="1" spans="1:12">
      <c r="A1" s="68"/>
      <c r="B1" s="68"/>
      <c r="C1" s="68"/>
      <c r="D1" s="68"/>
      <c r="E1" s="68"/>
      <c r="F1" s="68"/>
      <c r="G1" s="68"/>
      <c r="H1" s="68"/>
      <c r="I1" s="68"/>
      <c r="J1" s="56" t="s">
        <v>20</v>
      </c>
      <c r="K1" s="68"/>
      <c r="L1" s="68"/>
    </row>
    <row r="2" s="54" customFormat="1" ht="37.5" customHeight="1" spans="1:12">
      <c r="A2" s="57" t="s">
        <v>21</v>
      </c>
      <c r="B2" s="69"/>
      <c r="C2" s="69"/>
      <c r="D2" s="69"/>
      <c r="E2" s="69"/>
      <c r="F2" s="69"/>
      <c r="G2" s="69"/>
      <c r="H2" s="69"/>
      <c r="I2" s="69"/>
      <c r="J2" s="69"/>
      <c r="K2" s="68"/>
      <c r="L2" s="68"/>
    </row>
    <row r="3" s="54" customFormat="1" ht="21" customHeight="1" spans="1:12">
      <c r="A3" s="56" t="s">
        <v>2</v>
      </c>
      <c r="B3" s="56"/>
      <c r="C3" s="56"/>
      <c r="D3" s="56"/>
      <c r="E3" s="56"/>
      <c r="F3" s="56"/>
      <c r="G3" s="56"/>
      <c r="H3" s="56"/>
      <c r="I3" s="56"/>
      <c r="J3" s="56" t="s">
        <v>3</v>
      </c>
      <c r="K3" s="56"/>
      <c r="L3" s="68"/>
    </row>
    <row r="4" s="54" customFormat="1" ht="21" customHeight="1" spans="1:12">
      <c r="A4" s="58" t="s">
        <v>22</v>
      </c>
      <c r="B4" s="58" t="s">
        <v>23</v>
      </c>
      <c r="C4" s="58" t="s">
        <v>6</v>
      </c>
      <c r="D4" s="58" t="s">
        <v>24</v>
      </c>
      <c r="E4" s="58"/>
      <c r="F4" s="58"/>
      <c r="G4" s="58" t="s">
        <v>25</v>
      </c>
      <c r="H4" s="58" t="s">
        <v>26</v>
      </c>
      <c r="I4" s="58" t="s">
        <v>27</v>
      </c>
      <c r="J4" s="58" t="s">
        <v>28</v>
      </c>
      <c r="K4" s="68"/>
      <c r="L4" s="68"/>
    </row>
    <row r="5" s="54" customFormat="1" ht="21" customHeight="1" spans="1:12">
      <c r="A5" s="58"/>
      <c r="B5" s="58"/>
      <c r="C5" s="58"/>
      <c r="D5" s="58" t="s">
        <v>29</v>
      </c>
      <c r="E5" s="58" t="s">
        <v>30</v>
      </c>
      <c r="F5" s="58" t="s">
        <v>31</v>
      </c>
      <c r="G5" s="58"/>
      <c r="H5" s="58"/>
      <c r="I5" s="58"/>
      <c r="J5" s="58"/>
      <c r="K5" s="68"/>
      <c r="L5" s="68"/>
    </row>
    <row r="6" s="54" customFormat="1" ht="21" customHeight="1" spans="1:12">
      <c r="A6" s="60" t="s">
        <v>17</v>
      </c>
      <c r="B6" s="60" t="s">
        <v>17</v>
      </c>
      <c r="C6" s="60">
        <v>1</v>
      </c>
      <c r="D6" s="60">
        <v>2</v>
      </c>
      <c r="E6" s="60">
        <v>3</v>
      </c>
      <c r="F6" s="60">
        <v>4</v>
      </c>
      <c r="G6" s="60">
        <v>5</v>
      </c>
      <c r="H6" s="60">
        <v>6</v>
      </c>
      <c r="I6" s="60">
        <v>7</v>
      </c>
      <c r="J6" s="60">
        <v>8</v>
      </c>
      <c r="K6" s="68"/>
      <c r="L6" s="68"/>
    </row>
    <row r="7" s="54" customFormat="1" ht="21" customHeight="1" spans="1:12">
      <c r="A7" s="70" t="s">
        <v>32</v>
      </c>
      <c r="B7" s="70" t="s">
        <v>33</v>
      </c>
      <c r="C7" s="66">
        <v>9455.734307</v>
      </c>
      <c r="D7" s="66">
        <v>428.641704</v>
      </c>
      <c r="E7" s="66">
        <v>391.128441</v>
      </c>
      <c r="F7" s="66">
        <v>37.513263</v>
      </c>
      <c r="G7" s="66">
        <v>9027.092603</v>
      </c>
      <c r="H7" s="64">
        <v>0</v>
      </c>
      <c r="I7" s="64">
        <v>0</v>
      </c>
      <c r="J7" s="64">
        <v>0</v>
      </c>
      <c r="K7" s="68"/>
      <c r="L7" s="68"/>
    </row>
    <row r="8" s="54" customFormat="1" ht="21" customHeight="1" spans="1:12">
      <c r="A8" s="70" t="s">
        <v>34</v>
      </c>
      <c r="B8" s="70" t="s">
        <v>35</v>
      </c>
      <c r="C8" s="66">
        <v>422.787931</v>
      </c>
      <c r="D8" s="66">
        <v>304.127931</v>
      </c>
      <c r="E8" s="66">
        <v>266.614668</v>
      </c>
      <c r="F8" s="66">
        <v>37.513263</v>
      </c>
      <c r="G8" s="66">
        <v>118.66</v>
      </c>
      <c r="H8" s="64"/>
      <c r="I8" s="64"/>
      <c r="J8" s="64"/>
      <c r="K8" s="68"/>
      <c r="L8" s="68"/>
    </row>
    <row r="9" s="54" customFormat="1" ht="21" customHeight="1" spans="1:12">
      <c r="A9" s="70" t="s">
        <v>36</v>
      </c>
      <c r="B9" s="70" t="s">
        <v>37</v>
      </c>
      <c r="C9" s="66">
        <v>417.787931</v>
      </c>
      <c r="D9" s="66">
        <v>304.127931</v>
      </c>
      <c r="E9" s="66">
        <v>266.614668</v>
      </c>
      <c r="F9" s="66">
        <v>37.513263</v>
      </c>
      <c r="G9" s="66">
        <v>113.66</v>
      </c>
      <c r="H9" s="64"/>
      <c r="I9" s="64"/>
      <c r="J9" s="64"/>
      <c r="K9" s="68"/>
      <c r="L9" s="68"/>
    </row>
    <row r="10" s="54" customFormat="1" ht="21" customHeight="1" spans="1:12">
      <c r="A10" s="70" t="s">
        <v>38</v>
      </c>
      <c r="B10" s="70" t="s">
        <v>39</v>
      </c>
      <c r="C10" s="66">
        <v>304.127931</v>
      </c>
      <c r="D10" s="66">
        <v>304.127931</v>
      </c>
      <c r="E10" s="66">
        <v>266.614668</v>
      </c>
      <c r="F10" s="66">
        <v>37.513263</v>
      </c>
      <c r="G10" s="66">
        <v>0</v>
      </c>
      <c r="H10" s="64">
        <v>0</v>
      </c>
      <c r="I10" s="64">
        <v>0</v>
      </c>
      <c r="J10" s="64">
        <v>0</v>
      </c>
      <c r="K10" s="68"/>
      <c r="L10" s="68"/>
    </row>
    <row r="11" s="54" customFormat="1" ht="21" customHeight="1" spans="1:12">
      <c r="A11" s="70" t="s">
        <v>40</v>
      </c>
      <c r="B11" s="70" t="s">
        <v>41</v>
      </c>
      <c r="C11" s="66">
        <v>113.66</v>
      </c>
      <c r="D11" s="66">
        <v>0</v>
      </c>
      <c r="E11" s="66">
        <v>0</v>
      </c>
      <c r="F11" s="66">
        <v>0</v>
      </c>
      <c r="G11" s="66">
        <v>113.66</v>
      </c>
      <c r="H11" s="64">
        <v>0</v>
      </c>
      <c r="I11" s="64">
        <v>0</v>
      </c>
      <c r="J11" s="64">
        <v>0</v>
      </c>
      <c r="K11" s="68"/>
      <c r="L11" s="68"/>
    </row>
    <row r="12" s="54" customFormat="1" ht="21" customHeight="1" spans="1:12">
      <c r="A12" s="71">
        <v>20113</v>
      </c>
      <c r="B12" s="72" t="s">
        <v>42</v>
      </c>
      <c r="C12" s="73">
        <v>5</v>
      </c>
      <c r="D12" s="73">
        <v>0</v>
      </c>
      <c r="E12" s="73">
        <v>0</v>
      </c>
      <c r="F12" s="73">
        <v>0</v>
      </c>
      <c r="G12" s="73">
        <v>5</v>
      </c>
      <c r="H12" s="74"/>
      <c r="I12" s="74"/>
      <c r="J12" s="74"/>
      <c r="K12" s="68"/>
      <c r="L12" s="68"/>
    </row>
    <row r="13" s="54" customFormat="1" ht="21" customHeight="1" spans="1:12">
      <c r="A13" s="71">
        <v>2011308</v>
      </c>
      <c r="B13" s="72" t="s">
        <v>43</v>
      </c>
      <c r="C13" s="73">
        <v>5</v>
      </c>
      <c r="D13" s="73">
        <v>0</v>
      </c>
      <c r="E13" s="73">
        <v>0</v>
      </c>
      <c r="F13" s="73">
        <v>0</v>
      </c>
      <c r="G13" s="73">
        <v>5</v>
      </c>
      <c r="H13" s="74">
        <v>0</v>
      </c>
      <c r="I13" s="74">
        <v>0</v>
      </c>
      <c r="J13" s="74">
        <v>0</v>
      </c>
      <c r="K13" s="68"/>
      <c r="L13" s="68"/>
    </row>
    <row r="14" s="54" customFormat="1" ht="21" customHeight="1" spans="1:12">
      <c r="A14" s="70" t="s">
        <v>44</v>
      </c>
      <c r="B14" s="70" t="s">
        <v>45</v>
      </c>
      <c r="C14" s="66">
        <v>1060</v>
      </c>
      <c r="D14" s="66">
        <v>0</v>
      </c>
      <c r="E14" s="66">
        <v>0</v>
      </c>
      <c r="F14" s="66">
        <v>0</v>
      </c>
      <c r="G14" s="66">
        <v>1060</v>
      </c>
      <c r="H14" s="64"/>
      <c r="I14" s="64"/>
      <c r="J14" s="64"/>
      <c r="K14" s="68"/>
      <c r="L14" s="68"/>
    </row>
    <row r="15" s="54" customFormat="1" ht="21" customHeight="1" spans="1:12">
      <c r="A15" s="70" t="s">
        <v>46</v>
      </c>
      <c r="B15" s="70" t="s">
        <v>47</v>
      </c>
      <c r="C15" s="66">
        <v>1060</v>
      </c>
      <c r="D15" s="66">
        <v>0</v>
      </c>
      <c r="E15" s="66">
        <v>0</v>
      </c>
      <c r="F15" s="66">
        <v>0</v>
      </c>
      <c r="G15" s="66">
        <v>1060</v>
      </c>
      <c r="H15" s="64"/>
      <c r="I15" s="64"/>
      <c r="J15" s="64"/>
      <c r="K15" s="68"/>
      <c r="L15" s="68"/>
    </row>
    <row r="16" s="54" customFormat="1" ht="21" customHeight="1" spans="1:12">
      <c r="A16" s="70" t="s">
        <v>48</v>
      </c>
      <c r="B16" s="70" t="s">
        <v>49</v>
      </c>
      <c r="C16" s="66">
        <v>1060</v>
      </c>
      <c r="D16" s="66">
        <v>0</v>
      </c>
      <c r="E16" s="66">
        <v>0</v>
      </c>
      <c r="F16" s="66">
        <v>0</v>
      </c>
      <c r="G16" s="66">
        <v>1060</v>
      </c>
      <c r="H16" s="64">
        <v>0</v>
      </c>
      <c r="I16" s="64">
        <v>0</v>
      </c>
      <c r="J16" s="64">
        <v>0</v>
      </c>
      <c r="K16" s="68"/>
      <c r="L16" s="68"/>
    </row>
    <row r="17" s="54" customFormat="1" ht="21" customHeight="1" spans="1:12">
      <c r="A17" s="70" t="s">
        <v>50</v>
      </c>
      <c r="B17" s="70" t="s">
        <v>51</v>
      </c>
      <c r="C17" s="66">
        <v>1468.083704</v>
      </c>
      <c r="D17" s="66">
        <v>55.183104</v>
      </c>
      <c r="E17" s="66">
        <v>55.183104</v>
      </c>
      <c r="F17" s="66">
        <v>0</v>
      </c>
      <c r="G17" s="66">
        <v>1412.9006</v>
      </c>
      <c r="H17" s="64"/>
      <c r="I17" s="64"/>
      <c r="J17" s="64"/>
      <c r="K17" s="68"/>
      <c r="L17" s="68"/>
    </row>
    <row r="18" s="54" customFormat="1" ht="21" customHeight="1" spans="1:12">
      <c r="A18" s="70" t="s">
        <v>52</v>
      </c>
      <c r="B18" s="70" t="s">
        <v>53</v>
      </c>
      <c r="C18" s="66">
        <v>38.408</v>
      </c>
      <c r="D18" s="66">
        <v>0</v>
      </c>
      <c r="E18" s="66">
        <v>0</v>
      </c>
      <c r="F18" s="66">
        <v>0</v>
      </c>
      <c r="G18" s="66">
        <v>38.408</v>
      </c>
      <c r="H18" s="64"/>
      <c r="I18" s="64"/>
      <c r="J18" s="64"/>
      <c r="K18" s="68"/>
      <c r="L18" s="68"/>
    </row>
    <row r="19" s="54" customFormat="1" ht="21" customHeight="1" spans="1:12">
      <c r="A19" s="70" t="s">
        <v>54</v>
      </c>
      <c r="B19" s="70" t="s">
        <v>41</v>
      </c>
      <c r="C19" s="66">
        <v>38.408</v>
      </c>
      <c r="D19" s="66">
        <v>0</v>
      </c>
      <c r="E19" s="66">
        <v>0</v>
      </c>
      <c r="F19" s="66">
        <v>0</v>
      </c>
      <c r="G19" s="66">
        <v>38.408</v>
      </c>
      <c r="H19" s="64">
        <v>0</v>
      </c>
      <c r="I19" s="64">
        <v>0</v>
      </c>
      <c r="J19" s="64">
        <v>0</v>
      </c>
      <c r="K19" s="68"/>
      <c r="L19" s="68"/>
    </row>
    <row r="20" s="54" customFormat="1" ht="21" customHeight="1" spans="1:12">
      <c r="A20" s="70" t="s">
        <v>55</v>
      </c>
      <c r="B20" s="70" t="s">
        <v>56</v>
      </c>
      <c r="C20" s="66">
        <v>55.183104</v>
      </c>
      <c r="D20" s="66">
        <v>55.183104</v>
      </c>
      <c r="E20" s="66">
        <v>55.183104</v>
      </c>
      <c r="F20" s="66">
        <v>0</v>
      </c>
      <c r="G20" s="66">
        <v>0</v>
      </c>
      <c r="H20" s="64"/>
      <c r="I20" s="64"/>
      <c r="J20" s="64"/>
      <c r="K20" s="68"/>
      <c r="L20" s="68"/>
    </row>
    <row r="21" s="54" customFormat="1" ht="21" customHeight="1" spans="1:12">
      <c r="A21" s="70" t="s">
        <v>57</v>
      </c>
      <c r="B21" s="70" t="s">
        <v>58</v>
      </c>
      <c r="C21" s="66">
        <v>36.788736</v>
      </c>
      <c r="D21" s="66">
        <v>36.788736</v>
      </c>
      <c r="E21" s="66">
        <v>36.788736</v>
      </c>
      <c r="F21" s="66">
        <v>0</v>
      </c>
      <c r="G21" s="66">
        <v>0</v>
      </c>
      <c r="H21" s="64">
        <v>0</v>
      </c>
      <c r="I21" s="64">
        <v>0</v>
      </c>
      <c r="J21" s="64">
        <v>0</v>
      </c>
      <c r="K21" s="68"/>
      <c r="L21" s="68"/>
    </row>
    <row r="22" s="54" customFormat="1" ht="21" customHeight="1" spans="1:10">
      <c r="A22" s="70" t="s">
        <v>59</v>
      </c>
      <c r="B22" s="70" t="s">
        <v>60</v>
      </c>
      <c r="C22" s="66">
        <v>18.394368</v>
      </c>
      <c r="D22" s="66">
        <v>18.394368</v>
      </c>
      <c r="E22" s="66">
        <v>18.394368</v>
      </c>
      <c r="F22" s="66">
        <v>0</v>
      </c>
      <c r="G22" s="66">
        <v>0</v>
      </c>
      <c r="H22" s="64">
        <v>0</v>
      </c>
      <c r="I22" s="64">
        <v>0</v>
      </c>
      <c r="J22" s="64">
        <v>0</v>
      </c>
    </row>
    <row r="23" s="54" customFormat="1" ht="21" customHeight="1" spans="1:10">
      <c r="A23" s="70" t="s">
        <v>61</v>
      </c>
      <c r="B23" s="70" t="s">
        <v>62</v>
      </c>
      <c r="C23" s="66">
        <v>844.9676</v>
      </c>
      <c r="D23" s="66">
        <v>0</v>
      </c>
      <c r="E23" s="66">
        <v>0</v>
      </c>
      <c r="F23" s="66">
        <v>0</v>
      </c>
      <c r="G23" s="66">
        <v>844.9676</v>
      </c>
      <c r="H23" s="64"/>
      <c r="I23" s="64"/>
      <c r="J23" s="64"/>
    </row>
    <row r="24" s="54" customFormat="1" ht="21" customHeight="1" spans="1:10">
      <c r="A24" s="70" t="s">
        <v>63</v>
      </c>
      <c r="B24" s="70" t="s">
        <v>64</v>
      </c>
      <c r="C24" s="66">
        <v>607.6276</v>
      </c>
      <c r="D24" s="66">
        <v>0</v>
      </c>
      <c r="E24" s="66">
        <v>0</v>
      </c>
      <c r="F24" s="66">
        <v>0</v>
      </c>
      <c r="G24" s="66">
        <v>607.6276</v>
      </c>
      <c r="H24" s="64">
        <v>0</v>
      </c>
      <c r="I24" s="64">
        <v>0</v>
      </c>
      <c r="J24" s="64">
        <v>0</v>
      </c>
    </row>
    <row r="25" s="54" customFormat="1" ht="21" customHeight="1" spans="1:10">
      <c r="A25" s="70" t="s">
        <v>65</v>
      </c>
      <c r="B25" s="70" t="s">
        <v>66</v>
      </c>
      <c r="C25" s="66">
        <v>76.23</v>
      </c>
      <c r="D25" s="66">
        <v>0</v>
      </c>
      <c r="E25" s="66">
        <v>0</v>
      </c>
      <c r="F25" s="66">
        <v>0</v>
      </c>
      <c r="G25" s="66">
        <v>76.23</v>
      </c>
      <c r="H25" s="64">
        <v>0</v>
      </c>
      <c r="I25" s="64">
        <v>0</v>
      </c>
      <c r="J25" s="64">
        <v>0</v>
      </c>
    </row>
    <row r="26" s="54" customFormat="1" ht="21" customHeight="1" spans="1:10">
      <c r="A26" s="70" t="s">
        <v>67</v>
      </c>
      <c r="B26" s="70" t="s">
        <v>68</v>
      </c>
      <c r="C26" s="66">
        <v>161.11</v>
      </c>
      <c r="D26" s="66">
        <v>0</v>
      </c>
      <c r="E26" s="66">
        <v>0</v>
      </c>
      <c r="F26" s="66">
        <v>0</v>
      </c>
      <c r="G26" s="66">
        <v>161.11</v>
      </c>
      <c r="H26" s="64">
        <v>0</v>
      </c>
      <c r="I26" s="64">
        <v>0</v>
      </c>
      <c r="J26" s="64">
        <v>0</v>
      </c>
    </row>
    <row r="27" s="54" customFormat="1" ht="21" customHeight="1" spans="1:10">
      <c r="A27" s="70" t="s">
        <v>69</v>
      </c>
      <c r="B27" s="70" t="s">
        <v>70</v>
      </c>
      <c r="C27" s="66">
        <v>387.025</v>
      </c>
      <c r="D27" s="66">
        <v>0</v>
      </c>
      <c r="E27" s="66">
        <v>0</v>
      </c>
      <c r="F27" s="66">
        <v>0</v>
      </c>
      <c r="G27" s="66">
        <v>387.025</v>
      </c>
      <c r="H27" s="64"/>
      <c r="I27" s="64"/>
      <c r="J27" s="64"/>
    </row>
    <row r="28" s="54" customFormat="1" ht="21" customHeight="1" spans="1:10">
      <c r="A28" s="70" t="s">
        <v>71</v>
      </c>
      <c r="B28" s="70" t="s">
        <v>72</v>
      </c>
      <c r="C28" s="66">
        <v>387.025</v>
      </c>
      <c r="D28" s="66">
        <v>0</v>
      </c>
      <c r="E28" s="66">
        <v>0</v>
      </c>
      <c r="F28" s="66">
        <v>0</v>
      </c>
      <c r="G28" s="66">
        <v>387.025</v>
      </c>
      <c r="H28" s="64">
        <v>0</v>
      </c>
      <c r="I28" s="64">
        <v>0</v>
      </c>
      <c r="J28" s="64">
        <v>0</v>
      </c>
    </row>
    <row r="29" s="54" customFormat="1" ht="21" customHeight="1" spans="1:10">
      <c r="A29" s="70" t="s">
        <v>73</v>
      </c>
      <c r="B29" s="70" t="s">
        <v>74</v>
      </c>
      <c r="C29" s="66">
        <v>142.5</v>
      </c>
      <c r="D29" s="66">
        <v>0</v>
      </c>
      <c r="E29" s="66">
        <v>0</v>
      </c>
      <c r="F29" s="66">
        <v>0</v>
      </c>
      <c r="G29" s="66">
        <v>142.5</v>
      </c>
      <c r="H29" s="64"/>
      <c r="I29" s="64"/>
      <c r="J29" s="64"/>
    </row>
    <row r="30" s="54" customFormat="1" ht="21" customHeight="1" spans="1:10">
      <c r="A30" s="70" t="s">
        <v>75</v>
      </c>
      <c r="B30" s="70" t="s">
        <v>76</v>
      </c>
      <c r="C30" s="66">
        <v>142.5</v>
      </c>
      <c r="D30" s="66">
        <v>0</v>
      </c>
      <c r="E30" s="66">
        <v>0</v>
      </c>
      <c r="F30" s="66">
        <v>0</v>
      </c>
      <c r="G30" s="66">
        <v>142.5</v>
      </c>
      <c r="H30" s="64">
        <v>0</v>
      </c>
      <c r="I30" s="64">
        <v>0</v>
      </c>
      <c r="J30" s="64">
        <v>0</v>
      </c>
    </row>
    <row r="31" s="54" customFormat="1" ht="21" customHeight="1" spans="1:10">
      <c r="A31" s="70" t="s">
        <v>77</v>
      </c>
      <c r="B31" s="70" t="s">
        <v>78</v>
      </c>
      <c r="C31" s="66">
        <v>2037.779033</v>
      </c>
      <c r="D31" s="66">
        <v>37.779033</v>
      </c>
      <c r="E31" s="66">
        <v>37.779033</v>
      </c>
      <c r="F31" s="66">
        <v>0</v>
      </c>
      <c r="G31" s="66">
        <v>2000</v>
      </c>
      <c r="H31" s="64"/>
      <c r="I31" s="64"/>
      <c r="J31" s="64"/>
    </row>
    <row r="32" s="54" customFormat="1" ht="21" customHeight="1" spans="1:10">
      <c r="A32" s="70" t="s">
        <v>79</v>
      </c>
      <c r="B32" s="70" t="s">
        <v>80</v>
      </c>
      <c r="C32" s="66">
        <v>2000</v>
      </c>
      <c r="D32" s="66">
        <v>0</v>
      </c>
      <c r="E32" s="66">
        <v>0</v>
      </c>
      <c r="F32" s="66">
        <v>0</v>
      </c>
      <c r="G32" s="66">
        <v>2000</v>
      </c>
      <c r="H32" s="64"/>
      <c r="I32" s="64"/>
      <c r="J32" s="64"/>
    </row>
    <row r="33" s="54" customFormat="1" ht="21" customHeight="1" spans="1:10">
      <c r="A33" s="70" t="s">
        <v>81</v>
      </c>
      <c r="B33" s="70" t="s">
        <v>82</v>
      </c>
      <c r="C33" s="66">
        <v>2000</v>
      </c>
      <c r="D33" s="66">
        <v>0</v>
      </c>
      <c r="E33" s="66">
        <v>0</v>
      </c>
      <c r="F33" s="66">
        <v>0</v>
      </c>
      <c r="G33" s="66">
        <v>2000</v>
      </c>
      <c r="H33" s="64">
        <v>0</v>
      </c>
      <c r="I33" s="64">
        <v>0</v>
      </c>
      <c r="J33" s="64">
        <v>0</v>
      </c>
    </row>
    <row r="34" s="54" customFormat="1" ht="21" customHeight="1" spans="1:10">
      <c r="A34" s="70" t="s">
        <v>83</v>
      </c>
      <c r="B34" s="70" t="s">
        <v>84</v>
      </c>
      <c r="C34" s="66">
        <v>37.779033</v>
      </c>
      <c r="D34" s="66">
        <v>37.779033</v>
      </c>
      <c r="E34" s="66">
        <v>37.779033</v>
      </c>
      <c r="F34" s="66">
        <v>0</v>
      </c>
      <c r="G34" s="66">
        <v>0</v>
      </c>
      <c r="H34" s="64"/>
      <c r="I34" s="64"/>
      <c r="J34" s="64"/>
    </row>
    <row r="35" s="54" customFormat="1" ht="21" customHeight="1" spans="1:10">
      <c r="A35" s="70" t="s">
        <v>85</v>
      </c>
      <c r="B35" s="70" t="s">
        <v>86</v>
      </c>
      <c r="C35" s="66">
        <v>37.779033</v>
      </c>
      <c r="D35" s="66">
        <v>37.779033</v>
      </c>
      <c r="E35" s="66">
        <v>37.779033</v>
      </c>
      <c r="F35" s="66">
        <v>0</v>
      </c>
      <c r="G35" s="66">
        <v>0</v>
      </c>
      <c r="H35" s="64">
        <v>0</v>
      </c>
      <c r="I35" s="64">
        <v>0</v>
      </c>
      <c r="J35" s="64">
        <v>0</v>
      </c>
    </row>
    <row r="36" s="54" customFormat="1" ht="21" customHeight="1" spans="1:10">
      <c r="A36" s="70" t="s">
        <v>87</v>
      </c>
      <c r="B36" s="70" t="s">
        <v>88</v>
      </c>
      <c r="C36" s="66">
        <v>1042.8</v>
      </c>
      <c r="D36" s="66">
        <v>0</v>
      </c>
      <c r="E36" s="66">
        <v>0</v>
      </c>
      <c r="F36" s="66">
        <v>0</v>
      </c>
      <c r="G36" s="66">
        <v>1042.8</v>
      </c>
      <c r="H36" s="64"/>
      <c r="I36" s="64"/>
      <c r="J36" s="64"/>
    </row>
    <row r="37" s="54" customFormat="1" ht="21" customHeight="1" spans="1:10">
      <c r="A37" s="70" t="s">
        <v>89</v>
      </c>
      <c r="B37" s="70" t="s">
        <v>90</v>
      </c>
      <c r="C37" s="66">
        <v>1042.8</v>
      </c>
      <c r="D37" s="66">
        <v>0</v>
      </c>
      <c r="E37" s="66">
        <v>0</v>
      </c>
      <c r="F37" s="66">
        <v>0</v>
      </c>
      <c r="G37" s="66">
        <v>1042.8</v>
      </c>
      <c r="H37" s="64"/>
      <c r="I37" s="64"/>
      <c r="J37" s="64"/>
    </row>
    <row r="38" s="54" customFormat="1" ht="21" customHeight="1" spans="1:10">
      <c r="A38" s="70" t="s">
        <v>91</v>
      </c>
      <c r="B38" s="70" t="s">
        <v>92</v>
      </c>
      <c r="C38" s="66">
        <v>90</v>
      </c>
      <c r="D38" s="66">
        <v>0</v>
      </c>
      <c r="E38" s="66">
        <v>0</v>
      </c>
      <c r="F38" s="66">
        <v>0</v>
      </c>
      <c r="G38" s="66">
        <v>90</v>
      </c>
      <c r="H38" s="64">
        <v>0</v>
      </c>
      <c r="I38" s="64">
        <v>0</v>
      </c>
      <c r="J38" s="64">
        <v>0</v>
      </c>
    </row>
    <row r="39" s="54" customFormat="1" ht="21" customHeight="1" spans="1:10">
      <c r="A39" s="70" t="s">
        <v>93</v>
      </c>
      <c r="B39" s="70" t="s">
        <v>94</v>
      </c>
      <c r="C39" s="66">
        <v>4</v>
      </c>
      <c r="D39" s="66">
        <v>0</v>
      </c>
      <c r="E39" s="66">
        <v>0</v>
      </c>
      <c r="F39" s="66">
        <v>0</v>
      </c>
      <c r="G39" s="66">
        <v>4</v>
      </c>
      <c r="H39" s="64">
        <v>0</v>
      </c>
      <c r="I39" s="64">
        <v>0</v>
      </c>
      <c r="J39" s="64">
        <v>0</v>
      </c>
    </row>
    <row r="40" s="54" customFormat="1" ht="21" customHeight="1" spans="1:10">
      <c r="A40" s="70" t="s">
        <v>95</v>
      </c>
      <c r="B40" s="70" t="s">
        <v>96</v>
      </c>
      <c r="C40" s="66">
        <v>948.8</v>
      </c>
      <c r="D40" s="66">
        <v>0</v>
      </c>
      <c r="E40" s="66">
        <v>0</v>
      </c>
      <c r="F40" s="66">
        <v>0</v>
      </c>
      <c r="G40" s="66">
        <v>948.8</v>
      </c>
      <c r="H40" s="64">
        <v>0</v>
      </c>
      <c r="I40" s="64">
        <v>0</v>
      </c>
      <c r="J40" s="64">
        <v>0</v>
      </c>
    </row>
    <row r="41" s="54" customFormat="1" ht="21" customHeight="1" spans="1:10">
      <c r="A41" s="70" t="s">
        <v>97</v>
      </c>
      <c r="B41" s="70" t="s">
        <v>98</v>
      </c>
      <c r="C41" s="66">
        <v>31.551636</v>
      </c>
      <c r="D41" s="66">
        <v>31.551636</v>
      </c>
      <c r="E41" s="66">
        <v>31.551636</v>
      </c>
      <c r="F41" s="66">
        <v>0</v>
      </c>
      <c r="G41" s="66">
        <v>0</v>
      </c>
      <c r="H41" s="64"/>
      <c r="I41" s="64"/>
      <c r="J41" s="64"/>
    </row>
    <row r="42" s="54" customFormat="1" ht="21" customHeight="1" spans="1:10">
      <c r="A42" s="70" t="s">
        <v>99</v>
      </c>
      <c r="B42" s="70" t="s">
        <v>100</v>
      </c>
      <c r="C42" s="66">
        <v>31.551636</v>
      </c>
      <c r="D42" s="66">
        <v>31.551636</v>
      </c>
      <c r="E42" s="66">
        <v>31.551636</v>
      </c>
      <c r="F42" s="66">
        <v>0</v>
      </c>
      <c r="G42" s="66">
        <v>0</v>
      </c>
      <c r="H42" s="64"/>
      <c r="I42" s="64"/>
      <c r="J42" s="64"/>
    </row>
    <row r="43" s="54" customFormat="1" ht="21" customHeight="1" spans="1:10">
      <c r="A43" s="70" t="s">
        <v>101</v>
      </c>
      <c r="B43" s="70" t="s">
        <v>102</v>
      </c>
      <c r="C43" s="66">
        <v>31.551636</v>
      </c>
      <c r="D43" s="66">
        <v>31.551636</v>
      </c>
      <c r="E43" s="66">
        <v>31.551636</v>
      </c>
      <c r="F43" s="66">
        <v>0</v>
      </c>
      <c r="G43" s="66">
        <v>0</v>
      </c>
      <c r="H43" s="64">
        <v>0</v>
      </c>
      <c r="I43" s="64">
        <v>0</v>
      </c>
      <c r="J43" s="64">
        <v>0</v>
      </c>
    </row>
    <row r="44" s="54" customFormat="1" ht="21" customHeight="1" spans="1:10">
      <c r="A44" s="70" t="s">
        <v>103</v>
      </c>
      <c r="B44" s="70" t="s">
        <v>104</v>
      </c>
      <c r="C44" s="66">
        <v>70</v>
      </c>
      <c r="D44" s="66">
        <v>0</v>
      </c>
      <c r="E44" s="66">
        <v>0</v>
      </c>
      <c r="F44" s="66">
        <v>0</v>
      </c>
      <c r="G44" s="66">
        <v>70</v>
      </c>
      <c r="H44" s="64"/>
      <c r="I44" s="64"/>
      <c r="J44" s="64"/>
    </row>
    <row r="45" s="54" customFormat="1" ht="21" customHeight="1" spans="1:10">
      <c r="A45" s="70" t="s">
        <v>105</v>
      </c>
      <c r="B45" s="70" t="s">
        <v>106</v>
      </c>
      <c r="C45" s="66">
        <v>70</v>
      </c>
      <c r="D45" s="66">
        <v>0</v>
      </c>
      <c r="E45" s="66">
        <v>0</v>
      </c>
      <c r="F45" s="66">
        <v>0</v>
      </c>
      <c r="G45" s="66">
        <v>70</v>
      </c>
      <c r="H45" s="64"/>
      <c r="I45" s="64"/>
      <c r="J45" s="64"/>
    </row>
    <row r="46" s="54" customFormat="1" ht="21" customHeight="1" spans="1:10">
      <c r="A46" s="70" t="s">
        <v>107</v>
      </c>
      <c r="B46" s="70" t="s">
        <v>108</v>
      </c>
      <c r="C46" s="66">
        <v>70</v>
      </c>
      <c r="D46" s="66">
        <v>0</v>
      </c>
      <c r="E46" s="66">
        <v>0</v>
      </c>
      <c r="F46" s="66">
        <v>0</v>
      </c>
      <c r="G46" s="66">
        <v>70</v>
      </c>
      <c r="H46" s="64">
        <v>0</v>
      </c>
      <c r="I46" s="64">
        <v>0</v>
      </c>
      <c r="J46" s="64">
        <v>0</v>
      </c>
    </row>
    <row r="47" s="54" customFormat="1" ht="21" customHeight="1" spans="1:10">
      <c r="A47" s="70" t="s">
        <v>109</v>
      </c>
      <c r="B47" s="70" t="s">
        <v>110</v>
      </c>
      <c r="C47" s="66">
        <v>3322.732003</v>
      </c>
      <c r="D47" s="66">
        <v>0</v>
      </c>
      <c r="E47" s="66">
        <v>0</v>
      </c>
      <c r="F47" s="66">
        <v>0</v>
      </c>
      <c r="G47" s="66">
        <v>3322.732003</v>
      </c>
      <c r="H47" s="64"/>
      <c r="I47" s="64"/>
      <c r="J47" s="64"/>
    </row>
    <row r="48" s="54" customFormat="1" ht="21" customHeight="1" spans="1:10">
      <c r="A48" s="70" t="s">
        <v>111</v>
      </c>
      <c r="B48" s="70" t="s">
        <v>112</v>
      </c>
      <c r="C48" s="66">
        <v>3322.732003</v>
      </c>
      <c r="D48" s="66">
        <v>0</v>
      </c>
      <c r="E48" s="66">
        <v>0</v>
      </c>
      <c r="F48" s="66">
        <v>0</v>
      </c>
      <c r="G48" s="66">
        <v>3322.732003</v>
      </c>
      <c r="H48" s="64"/>
      <c r="I48" s="64"/>
      <c r="J48" s="64"/>
    </row>
    <row r="49" s="54" customFormat="1" ht="21" customHeight="1" spans="1:10">
      <c r="A49" s="70" t="s">
        <v>113</v>
      </c>
      <c r="B49" s="70" t="s">
        <v>114</v>
      </c>
      <c r="C49" s="66">
        <v>3322.732003</v>
      </c>
      <c r="D49" s="66">
        <v>0</v>
      </c>
      <c r="E49" s="66">
        <v>0</v>
      </c>
      <c r="F49" s="66">
        <v>0</v>
      </c>
      <c r="G49" s="66">
        <v>3322.732003</v>
      </c>
      <c r="H49" s="64">
        <v>0</v>
      </c>
      <c r="I49" s="64">
        <v>0</v>
      </c>
      <c r="J49" s="64">
        <v>0</v>
      </c>
    </row>
  </sheetData>
  <mergeCells count="9">
    <mergeCell ref="A2:J2"/>
    <mergeCell ref="D4:F4"/>
    <mergeCell ref="A4:A5"/>
    <mergeCell ref="B4:B5"/>
    <mergeCell ref="C4:C5"/>
    <mergeCell ref="G4:G5"/>
    <mergeCell ref="H4:H5"/>
    <mergeCell ref="I4:I5"/>
    <mergeCell ref="J4:J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D23" sqref="D23"/>
    </sheetView>
  </sheetViews>
  <sheetFormatPr defaultColWidth="8" defaultRowHeight="12.75" customHeight="1"/>
  <cols>
    <col min="1" max="1" width="11.375" style="54" customWidth="1"/>
    <col min="2" max="2" width="28.125" style="54" customWidth="1"/>
    <col min="3" max="20" width="12.5" style="54" customWidth="1"/>
    <col min="21" max="22" width="8" style="54" customWidth="1"/>
    <col min="23" max="16384" width="8" style="55"/>
  </cols>
  <sheetData>
    <row r="1" s="54" customFormat="1" ht="21" customHeight="1" spans="1:21">
      <c r="A1" s="56"/>
      <c r="B1" s="56"/>
      <c r="C1" s="56"/>
      <c r="D1" s="56"/>
      <c r="E1" s="56"/>
      <c r="F1" s="56"/>
      <c r="G1" s="56"/>
      <c r="H1" s="56"/>
      <c r="I1" s="56"/>
      <c r="J1" s="56"/>
      <c r="K1" s="56"/>
      <c r="L1" s="56"/>
      <c r="M1" s="56"/>
      <c r="N1" s="56"/>
      <c r="O1" s="56"/>
      <c r="P1" s="56"/>
      <c r="Q1" s="56"/>
      <c r="R1" s="56"/>
      <c r="S1" s="56"/>
      <c r="T1" s="56" t="s">
        <v>115</v>
      </c>
      <c r="U1" s="56"/>
    </row>
    <row r="2" s="54" customFormat="1" ht="37.5" customHeight="1" spans="1:21">
      <c r="A2" s="57" t="s">
        <v>116</v>
      </c>
      <c r="B2" s="57"/>
      <c r="C2" s="57"/>
      <c r="D2" s="57"/>
      <c r="E2" s="57"/>
      <c r="F2" s="57"/>
      <c r="G2" s="57"/>
      <c r="H2" s="57"/>
      <c r="I2" s="57"/>
      <c r="J2" s="57"/>
      <c r="K2" s="57"/>
      <c r="L2" s="57"/>
      <c r="M2" s="57"/>
      <c r="N2" s="57"/>
      <c r="O2" s="57"/>
      <c r="P2" s="57"/>
      <c r="Q2" s="57"/>
      <c r="R2" s="57"/>
      <c r="S2" s="57"/>
      <c r="T2" s="57"/>
      <c r="U2" s="56"/>
    </row>
    <row r="3" s="54" customFormat="1" ht="21" customHeight="1" spans="1:21">
      <c r="A3" s="56" t="s">
        <v>2</v>
      </c>
      <c r="B3" s="56"/>
      <c r="C3" s="56"/>
      <c r="D3" s="56"/>
      <c r="E3" s="56"/>
      <c r="F3" s="56"/>
      <c r="G3" s="56"/>
      <c r="H3" s="56"/>
      <c r="I3" s="56"/>
      <c r="J3" s="56"/>
      <c r="K3" s="56"/>
      <c r="L3" s="56"/>
      <c r="M3" s="56"/>
      <c r="N3" s="56"/>
      <c r="O3" s="56"/>
      <c r="P3" s="56"/>
      <c r="Q3" s="56"/>
      <c r="R3" s="56"/>
      <c r="S3" s="56"/>
      <c r="T3" s="56" t="s">
        <v>3</v>
      </c>
      <c r="U3" s="56"/>
    </row>
    <row r="4" s="54" customFormat="1" ht="21" customHeight="1" spans="1:21">
      <c r="A4" s="65" t="s">
        <v>4</v>
      </c>
      <c r="B4" s="65" t="s">
        <v>5</v>
      </c>
      <c r="C4" s="65" t="s">
        <v>33</v>
      </c>
      <c r="D4" s="65" t="s">
        <v>117</v>
      </c>
      <c r="E4" s="65"/>
      <c r="F4" s="65"/>
      <c r="G4" s="65"/>
      <c r="H4" s="65"/>
      <c r="I4" s="65"/>
      <c r="J4" s="65"/>
      <c r="K4" s="65"/>
      <c r="L4" s="65"/>
      <c r="M4" s="65"/>
      <c r="N4" s="65"/>
      <c r="O4" s="65" t="s">
        <v>118</v>
      </c>
      <c r="P4" s="65"/>
      <c r="Q4" s="65"/>
      <c r="R4" s="65"/>
      <c r="S4" s="65"/>
      <c r="T4" s="65"/>
      <c r="U4" s="56"/>
    </row>
    <row r="5" s="54" customFormat="1" ht="42" customHeight="1" spans="1:21">
      <c r="A5" s="65"/>
      <c r="B5" s="65"/>
      <c r="C5" s="65"/>
      <c r="D5" s="58" t="s">
        <v>29</v>
      </c>
      <c r="E5" s="58" t="s">
        <v>119</v>
      </c>
      <c r="F5" s="58" t="s">
        <v>120</v>
      </c>
      <c r="G5" s="58" t="s">
        <v>121</v>
      </c>
      <c r="H5" s="58" t="s">
        <v>122</v>
      </c>
      <c r="I5" s="58" t="s">
        <v>123</v>
      </c>
      <c r="J5" s="58" t="s">
        <v>124</v>
      </c>
      <c r="K5" s="58" t="s">
        <v>125</v>
      </c>
      <c r="L5" s="58" t="s">
        <v>102</v>
      </c>
      <c r="M5" s="58" t="s">
        <v>126</v>
      </c>
      <c r="N5" s="58" t="s">
        <v>127</v>
      </c>
      <c r="O5" s="58" t="s">
        <v>29</v>
      </c>
      <c r="P5" s="58" t="s">
        <v>128</v>
      </c>
      <c r="Q5" s="58" t="s">
        <v>129</v>
      </c>
      <c r="R5" s="58" t="s">
        <v>130</v>
      </c>
      <c r="S5" s="58" t="s">
        <v>131</v>
      </c>
      <c r="T5" s="58" t="s">
        <v>127</v>
      </c>
      <c r="U5" s="56"/>
    </row>
    <row r="6" s="54" customFormat="1" ht="21" customHeight="1" spans="1:21">
      <c r="A6" s="60" t="s">
        <v>17</v>
      </c>
      <c r="B6" s="60" t="s">
        <v>17</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56"/>
    </row>
    <row r="7" s="54" customFormat="1" ht="21" customHeight="1" spans="1:21">
      <c r="A7" s="60" t="s">
        <v>18</v>
      </c>
      <c r="B7" s="60" t="s">
        <v>19</v>
      </c>
      <c r="C7" s="66">
        <v>391.128441</v>
      </c>
      <c r="D7" s="66">
        <v>390.948441</v>
      </c>
      <c r="E7" s="66">
        <v>65.5213</v>
      </c>
      <c r="F7" s="66">
        <v>138.8556</v>
      </c>
      <c r="G7" s="66">
        <v>24.4518</v>
      </c>
      <c r="H7" s="66">
        <v>0</v>
      </c>
      <c r="I7" s="66">
        <v>3.684368</v>
      </c>
      <c r="J7" s="66">
        <v>36.788736</v>
      </c>
      <c r="K7" s="66">
        <v>18.394368</v>
      </c>
      <c r="L7" s="66">
        <v>31.551636</v>
      </c>
      <c r="M7" s="66">
        <v>0</v>
      </c>
      <c r="N7" s="66">
        <v>90.095001</v>
      </c>
      <c r="O7" s="66">
        <v>0.18</v>
      </c>
      <c r="P7" s="66">
        <v>0</v>
      </c>
      <c r="Q7" s="66">
        <v>0</v>
      </c>
      <c r="R7" s="66">
        <v>0</v>
      </c>
      <c r="S7" s="66">
        <v>0</v>
      </c>
      <c r="T7" s="66">
        <v>0.18</v>
      </c>
      <c r="U7" s="56"/>
    </row>
    <row r="8" s="54" customFormat="1" ht="21" customHeight="1" spans="1:21">
      <c r="A8" s="56"/>
      <c r="B8" s="56"/>
      <c r="C8" s="56"/>
      <c r="D8" s="56"/>
      <c r="E8" s="56"/>
      <c r="F8" s="56"/>
      <c r="G8" s="56"/>
      <c r="H8" s="56"/>
      <c r="I8" s="56"/>
      <c r="J8" s="56"/>
      <c r="K8" s="56"/>
      <c r="L8" s="56"/>
      <c r="M8" s="56"/>
      <c r="N8" s="56"/>
      <c r="O8" s="56"/>
      <c r="P8" s="56"/>
      <c r="Q8" s="56"/>
      <c r="R8" s="56"/>
      <c r="S8" s="56"/>
      <c r="T8" s="56"/>
      <c r="U8" s="56"/>
    </row>
    <row r="9" s="54" customFormat="1" ht="21" customHeight="1" spans="1:21">
      <c r="A9" s="56"/>
      <c r="B9" s="56"/>
      <c r="C9" s="56"/>
      <c r="D9" s="56"/>
      <c r="E9" s="56"/>
      <c r="F9" s="56"/>
      <c r="G9" s="56"/>
      <c r="H9" s="56"/>
      <c r="I9" s="56"/>
      <c r="J9" s="56"/>
      <c r="K9" s="56"/>
      <c r="L9" s="56"/>
      <c r="M9" s="56"/>
      <c r="N9" s="56"/>
      <c r="O9" s="56"/>
      <c r="P9" s="56"/>
      <c r="Q9" s="56"/>
      <c r="R9" s="56"/>
      <c r="S9" s="56"/>
      <c r="T9" s="56"/>
      <c r="U9" s="56"/>
    </row>
    <row r="10" s="54" customFormat="1" ht="21" customHeight="1" spans="1:21">
      <c r="A10" s="56"/>
      <c r="B10" s="56"/>
      <c r="C10" s="56"/>
      <c r="D10" s="56"/>
      <c r="E10" s="56"/>
      <c r="F10" s="56"/>
      <c r="G10" s="56"/>
      <c r="H10" s="56"/>
      <c r="I10" s="56"/>
      <c r="J10" s="56"/>
      <c r="K10" s="56"/>
      <c r="L10" s="56"/>
      <c r="M10" s="56"/>
      <c r="N10" s="56"/>
      <c r="O10" s="56"/>
      <c r="P10" s="56"/>
      <c r="Q10" s="56"/>
      <c r="R10" s="56"/>
      <c r="S10" s="56"/>
      <c r="T10" s="56"/>
      <c r="U10" s="56"/>
    </row>
    <row r="11" s="54" customFormat="1" ht="21" customHeight="1" spans="1:21">
      <c r="A11" s="56"/>
      <c r="B11" s="56"/>
      <c r="C11" s="56"/>
      <c r="D11" s="56"/>
      <c r="E11" s="56"/>
      <c r="F11" s="56"/>
      <c r="G11" s="56"/>
      <c r="H11" s="56"/>
      <c r="I11" s="56"/>
      <c r="J11" s="56"/>
      <c r="K11" s="56"/>
      <c r="L11" s="56"/>
      <c r="M11" s="56"/>
      <c r="N11" s="56"/>
      <c r="O11" s="56"/>
      <c r="P11" s="56"/>
      <c r="Q11" s="56"/>
      <c r="R11" s="56"/>
      <c r="S11" s="56"/>
      <c r="T11" s="56"/>
      <c r="U11" s="56"/>
    </row>
    <row r="12" s="54" customFormat="1" ht="21" customHeight="1" spans="1:21">
      <c r="A12" s="56"/>
      <c r="B12" s="56"/>
      <c r="C12" s="56"/>
      <c r="D12" s="56"/>
      <c r="E12" s="56"/>
      <c r="F12" s="56"/>
      <c r="G12" s="56"/>
      <c r="H12" s="56"/>
      <c r="I12" s="56"/>
      <c r="J12" s="56"/>
      <c r="K12" s="56"/>
      <c r="L12" s="56"/>
      <c r="M12" s="56"/>
      <c r="N12" s="56"/>
      <c r="O12" s="56"/>
      <c r="P12" s="56"/>
      <c r="Q12" s="56"/>
      <c r="R12" s="56"/>
      <c r="S12" s="56"/>
      <c r="T12" s="56"/>
      <c r="U12" s="56"/>
    </row>
    <row r="13" s="54" customFormat="1" ht="21" customHeight="1" spans="1:21">
      <c r="A13" s="56"/>
      <c r="B13" s="56"/>
      <c r="C13" s="56"/>
      <c r="D13" s="56"/>
      <c r="E13" s="56"/>
      <c r="F13" s="56"/>
      <c r="G13" s="56"/>
      <c r="H13" s="56"/>
      <c r="I13" s="56"/>
      <c r="J13" s="56"/>
      <c r="K13" s="56"/>
      <c r="L13" s="56"/>
      <c r="M13" s="56"/>
      <c r="N13" s="56"/>
      <c r="O13" s="56"/>
      <c r="P13" s="56"/>
      <c r="Q13" s="56"/>
      <c r="R13" s="56"/>
      <c r="S13" s="56"/>
      <c r="T13" s="56"/>
      <c r="U13" s="56"/>
    </row>
    <row r="14" s="54" customFormat="1" ht="21" customHeight="1" spans="1:21">
      <c r="A14" s="56"/>
      <c r="B14" s="56"/>
      <c r="C14" s="56"/>
      <c r="D14" s="56"/>
      <c r="E14" s="56"/>
      <c r="F14" s="56"/>
      <c r="G14" s="56"/>
      <c r="H14" s="56"/>
      <c r="I14" s="56"/>
      <c r="J14" s="56"/>
      <c r="K14" s="56"/>
      <c r="L14" s="56"/>
      <c r="M14" s="56"/>
      <c r="N14" s="56"/>
      <c r="O14" s="56"/>
      <c r="P14" s="56"/>
      <c r="Q14" s="56"/>
      <c r="R14" s="56"/>
      <c r="S14" s="56"/>
      <c r="T14" s="56"/>
      <c r="U14" s="56"/>
    </row>
    <row r="15" s="54" customFormat="1" ht="15" spans="1:21">
      <c r="A15" s="56"/>
      <c r="B15" s="56"/>
      <c r="C15" s="56"/>
      <c r="D15" s="56"/>
      <c r="E15" s="56"/>
      <c r="F15" s="56"/>
      <c r="G15" s="56"/>
      <c r="H15" s="56"/>
      <c r="I15" s="56"/>
      <c r="J15" s="56"/>
      <c r="K15" s="56"/>
      <c r="L15" s="56"/>
      <c r="M15" s="56"/>
      <c r="N15" s="56"/>
      <c r="O15" s="56"/>
      <c r="P15" s="56"/>
      <c r="Q15" s="56"/>
      <c r="R15" s="56"/>
      <c r="S15" s="56"/>
      <c r="T15" s="56"/>
      <c r="U15" s="56"/>
    </row>
  </sheetData>
  <mergeCells count="6">
    <mergeCell ref="A2:T2"/>
    <mergeCell ref="D4:N4"/>
    <mergeCell ref="O4:T4"/>
    <mergeCell ref="A4:A5"/>
    <mergeCell ref="B4:B5"/>
    <mergeCell ref="C4:C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workbookViewId="0">
      <selection activeCell="E17" sqref="E17"/>
    </sheetView>
  </sheetViews>
  <sheetFormatPr defaultColWidth="8" defaultRowHeight="12.75" customHeight="1"/>
  <cols>
    <col min="1" max="1" width="11.75" style="54" customWidth="1"/>
    <col min="2" max="2" width="27" style="54" customWidth="1"/>
    <col min="3" max="3" width="16.125" style="54" customWidth="1"/>
    <col min="4" max="4" width="16" style="54" customWidth="1"/>
    <col min="5" max="28" width="11.25" style="54" customWidth="1"/>
    <col min="29" max="30" width="8" style="54" customWidth="1"/>
    <col min="31" max="16384" width="8" style="55"/>
  </cols>
  <sheetData>
    <row r="1" s="54" customFormat="1" ht="20.25" customHeight="1" spans="1:29">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t="s">
        <v>132</v>
      </c>
      <c r="AC1" s="56"/>
    </row>
    <row r="2" s="54" customFormat="1" ht="37.5" customHeight="1" spans="1:29">
      <c r="A2" s="57" t="s">
        <v>133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6"/>
    </row>
    <row r="3" s="54" customFormat="1" ht="21" customHeight="1" spans="1:29">
      <c r="A3" s="56" t="s">
        <v>2</v>
      </c>
      <c r="B3" s="56"/>
      <c r="C3" s="56"/>
      <c r="D3" s="56"/>
      <c r="E3" s="56"/>
      <c r="F3" s="56"/>
      <c r="G3" s="56"/>
      <c r="H3" s="56"/>
      <c r="I3" s="56"/>
      <c r="J3" s="56"/>
      <c r="K3" s="56"/>
      <c r="L3" s="56"/>
      <c r="M3" s="56"/>
      <c r="N3" s="56"/>
      <c r="O3" s="56"/>
      <c r="P3" s="56"/>
      <c r="Q3" s="56"/>
      <c r="R3" s="56"/>
      <c r="S3" s="56"/>
      <c r="T3" s="56"/>
      <c r="U3" s="56"/>
      <c r="V3" s="56"/>
      <c r="W3" s="56"/>
      <c r="X3" s="56"/>
      <c r="Y3" s="56"/>
      <c r="Z3" s="56"/>
      <c r="AA3" s="56"/>
      <c r="AB3" s="56" t="s">
        <v>3</v>
      </c>
      <c r="AC3" s="56"/>
    </row>
    <row r="4" s="54" customFormat="1" ht="21" customHeight="1" spans="1:29">
      <c r="A4" s="65" t="s">
        <v>4</v>
      </c>
      <c r="B4" s="65" t="s">
        <v>5</v>
      </c>
      <c r="C4" s="65" t="s">
        <v>33</v>
      </c>
      <c r="D4" s="65" t="s">
        <v>134</v>
      </c>
      <c r="E4" s="65"/>
      <c r="F4" s="65"/>
      <c r="G4" s="65"/>
      <c r="H4" s="65"/>
      <c r="I4" s="65"/>
      <c r="J4" s="65"/>
      <c r="K4" s="65"/>
      <c r="L4" s="65"/>
      <c r="M4" s="65"/>
      <c r="N4" s="65"/>
      <c r="O4" s="65"/>
      <c r="P4" s="65"/>
      <c r="Q4" s="65"/>
      <c r="R4" s="65"/>
      <c r="S4" s="65"/>
      <c r="T4" s="65"/>
      <c r="U4" s="65"/>
      <c r="V4" s="65"/>
      <c r="W4" s="65"/>
      <c r="X4" s="65"/>
      <c r="Y4" s="65" t="s">
        <v>135</v>
      </c>
      <c r="Z4" s="65"/>
      <c r="AA4" s="65"/>
      <c r="AB4" s="65"/>
      <c r="AC4" s="56"/>
    </row>
    <row r="5" s="54" customFormat="1" ht="42" customHeight="1" spans="1:29">
      <c r="A5" s="58"/>
      <c r="B5" s="58"/>
      <c r="C5" s="58"/>
      <c r="D5" s="58" t="s">
        <v>29</v>
      </c>
      <c r="E5" s="58" t="s">
        <v>136</v>
      </c>
      <c r="F5" s="58" t="s">
        <v>137</v>
      </c>
      <c r="G5" s="58" t="s">
        <v>138</v>
      </c>
      <c r="H5" s="58" t="s">
        <v>139</v>
      </c>
      <c r="I5" s="58" t="s">
        <v>140</v>
      </c>
      <c r="J5" s="58" t="s">
        <v>141</v>
      </c>
      <c r="K5" s="58" t="s">
        <v>142</v>
      </c>
      <c r="L5" s="58" t="s">
        <v>143</v>
      </c>
      <c r="M5" s="58" t="s">
        <v>144</v>
      </c>
      <c r="N5" s="58" t="s">
        <v>145</v>
      </c>
      <c r="O5" s="58" t="s">
        <v>146</v>
      </c>
      <c r="P5" s="58" t="s">
        <v>147</v>
      </c>
      <c r="Q5" s="58" t="s">
        <v>148</v>
      </c>
      <c r="R5" s="58" t="s">
        <v>149</v>
      </c>
      <c r="S5" s="58" t="s">
        <v>150</v>
      </c>
      <c r="T5" s="58" t="s">
        <v>151</v>
      </c>
      <c r="U5" s="58" t="s">
        <v>152</v>
      </c>
      <c r="V5" s="58" t="s">
        <v>153</v>
      </c>
      <c r="W5" s="58" t="s">
        <v>154</v>
      </c>
      <c r="X5" s="58" t="s">
        <v>127</v>
      </c>
      <c r="Y5" s="58" t="s">
        <v>29</v>
      </c>
      <c r="Z5" s="58" t="s">
        <v>155</v>
      </c>
      <c r="AA5" s="58" t="s">
        <v>156</v>
      </c>
      <c r="AB5" s="58" t="s">
        <v>127</v>
      </c>
      <c r="AC5" s="67"/>
    </row>
    <row r="6" s="54" customFormat="1" ht="21" customHeight="1" spans="1:29">
      <c r="A6" s="60" t="s">
        <v>17</v>
      </c>
      <c r="B6" s="60" t="s">
        <v>17</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56"/>
    </row>
    <row r="7" s="54" customFormat="1" ht="21" customHeight="1" spans="1:29">
      <c r="A7" s="60" t="s">
        <v>18</v>
      </c>
      <c r="B7" s="60" t="s">
        <v>19</v>
      </c>
      <c r="C7" s="66">
        <v>37.513263</v>
      </c>
      <c r="D7" s="66">
        <v>37.513263</v>
      </c>
      <c r="E7" s="66">
        <v>8</v>
      </c>
      <c r="F7" s="66">
        <v>2</v>
      </c>
      <c r="G7" s="66">
        <v>0</v>
      </c>
      <c r="H7" s="66">
        <v>0</v>
      </c>
      <c r="I7" s="66">
        <v>0</v>
      </c>
      <c r="J7" s="66">
        <v>3</v>
      </c>
      <c r="K7" s="66">
        <v>0</v>
      </c>
      <c r="L7" s="66">
        <v>0</v>
      </c>
      <c r="M7" s="66">
        <v>0</v>
      </c>
      <c r="N7" s="66">
        <v>0</v>
      </c>
      <c r="O7" s="66">
        <v>0</v>
      </c>
      <c r="P7" s="66">
        <v>0</v>
      </c>
      <c r="Q7" s="66">
        <v>0</v>
      </c>
      <c r="R7" s="66">
        <v>0</v>
      </c>
      <c r="S7" s="66">
        <v>0</v>
      </c>
      <c r="T7" s="66">
        <v>5.117006</v>
      </c>
      <c r="U7" s="66">
        <v>6.396257</v>
      </c>
      <c r="V7" s="66">
        <v>0</v>
      </c>
      <c r="W7" s="66">
        <v>0</v>
      </c>
      <c r="X7" s="66">
        <v>0</v>
      </c>
      <c r="Y7" s="66">
        <v>0</v>
      </c>
      <c r="Z7" s="66">
        <v>0</v>
      </c>
      <c r="AA7" s="66">
        <v>0</v>
      </c>
      <c r="AB7" s="66">
        <v>0</v>
      </c>
      <c r="AC7" s="56"/>
    </row>
    <row r="8" s="54" customFormat="1" ht="21" customHeight="1" spans="1:29">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row>
    <row r="9" s="54" customFormat="1" ht="21" customHeight="1"/>
    <row r="10" s="54" customFormat="1" ht="21" customHeight="1"/>
    <row r="11" s="54" customFormat="1" ht="21" customHeight="1"/>
    <row r="12" s="54" customFormat="1" ht="21" customHeight="1"/>
    <row r="13" s="54" customFormat="1" ht="21" customHeight="1"/>
    <row r="14" s="54" customFormat="1" ht="21" customHeight="1"/>
  </sheetData>
  <mergeCells count="6">
    <mergeCell ref="A2:AB2"/>
    <mergeCell ref="D4:X4"/>
    <mergeCell ref="Y4:AB4"/>
    <mergeCell ref="A4:A5"/>
    <mergeCell ref="B4:B5"/>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H15" sqref="H15"/>
    </sheetView>
  </sheetViews>
  <sheetFormatPr defaultColWidth="8" defaultRowHeight="12.75" customHeight="1"/>
  <cols>
    <col min="1" max="1" width="13.125" style="54" customWidth="1"/>
    <col min="2" max="2" width="31.125" style="54" customWidth="1"/>
    <col min="3" max="14" width="11.25" style="54" customWidth="1"/>
    <col min="15" max="19" width="8" style="54" customWidth="1"/>
    <col min="20" max="16384" width="8" style="55"/>
  </cols>
  <sheetData>
    <row r="1" s="54" customFormat="1" ht="21" customHeight="1" spans="1:18">
      <c r="A1" s="56"/>
      <c r="B1" s="56"/>
      <c r="C1" s="56"/>
      <c r="D1" s="56"/>
      <c r="E1" s="56"/>
      <c r="F1" s="56"/>
      <c r="G1" s="56"/>
      <c r="H1" s="56"/>
      <c r="I1" s="56"/>
      <c r="J1" s="56"/>
      <c r="K1" s="56"/>
      <c r="L1" s="56"/>
      <c r="M1" s="56"/>
      <c r="N1" s="56" t="s">
        <v>157</v>
      </c>
      <c r="O1" s="56"/>
      <c r="P1" s="56"/>
      <c r="Q1" s="56"/>
      <c r="R1" s="56"/>
    </row>
    <row r="2" s="54" customFormat="1" ht="37.5" customHeight="1" spans="1:18">
      <c r="A2" s="57" t="s">
        <v>158</v>
      </c>
      <c r="B2" s="57"/>
      <c r="C2" s="57"/>
      <c r="D2" s="57"/>
      <c r="E2" s="57"/>
      <c r="F2" s="57"/>
      <c r="G2" s="57"/>
      <c r="H2" s="57"/>
      <c r="I2" s="57"/>
      <c r="J2" s="57"/>
      <c r="K2" s="57"/>
      <c r="L2" s="57"/>
      <c r="M2" s="57"/>
      <c r="N2" s="57"/>
      <c r="O2" s="56"/>
      <c r="P2" s="56"/>
      <c r="Q2" s="56"/>
      <c r="R2" s="56"/>
    </row>
    <row r="3" s="54" customFormat="1" ht="21" customHeight="1" spans="1:18">
      <c r="A3" s="56" t="s">
        <v>2</v>
      </c>
      <c r="B3" s="56"/>
      <c r="C3" s="56"/>
      <c r="D3" s="56"/>
      <c r="E3" s="56"/>
      <c r="F3" s="56"/>
      <c r="G3" s="56"/>
      <c r="H3" s="56"/>
      <c r="I3" s="56"/>
      <c r="J3" s="56"/>
      <c r="K3" s="56"/>
      <c r="L3" s="56"/>
      <c r="M3" s="56"/>
      <c r="N3" s="56" t="s">
        <v>159</v>
      </c>
      <c r="O3" s="56"/>
      <c r="P3" s="56"/>
      <c r="Q3" s="56"/>
      <c r="R3" s="56"/>
    </row>
    <row r="4" s="54" customFormat="1" ht="21" customHeight="1" spans="1:18">
      <c r="A4" s="58" t="s">
        <v>4</v>
      </c>
      <c r="B4" s="58" t="s">
        <v>5</v>
      </c>
      <c r="C4" s="58" t="s">
        <v>160</v>
      </c>
      <c r="D4" s="58"/>
      <c r="E4" s="58"/>
      <c r="F4" s="58"/>
      <c r="G4" s="58" t="s">
        <v>161</v>
      </c>
      <c r="H4" s="58"/>
      <c r="I4" s="58"/>
      <c r="J4" s="58"/>
      <c r="K4" s="58" t="s">
        <v>162</v>
      </c>
      <c r="L4" s="58"/>
      <c r="M4" s="58"/>
      <c r="N4" s="58"/>
      <c r="O4" s="56"/>
      <c r="P4" s="56"/>
      <c r="Q4" s="56"/>
      <c r="R4" s="56"/>
    </row>
    <row r="5" s="54" customFormat="1" ht="45" customHeight="1" spans="1:18">
      <c r="A5" s="58"/>
      <c r="B5" s="58"/>
      <c r="C5" s="58" t="s">
        <v>163</v>
      </c>
      <c r="D5" s="58" t="s">
        <v>164</v>
      </c>
      <c r="E5" s="58" t="s">
        <v>165</v>
      </c>
      <c r="F5" s="58" t="s">
        <v>166</v>
      </c>
      <c r="G5" s="59" t="s">
        <v>167</v>
      </c>
      <c r="H5" s="58" t="s">
        <v>168</v>
      </c>
      <c r="I5" s="58" t="s">
        <v>169</v>
      </c>
      <c r="J5" s="58" t="s">
        <v>170</v>
      </c>
      <c r="K5" s="58" t="s">
        <v>171</v>
      </c>
      <c r="L5" s="58" t="s">
        <v>172</v>
      </c>
      <c r="M5" s="58" t="s">
        <v>173</v>
      </c>
      <c r="N5" s="58" t="s">
        <v>174</v>
      </c>
      <c r="O5" s="56"/>
      <c r="P5" s="56"/>
      <c r="Q5" s="56"/>
      <c r="R5" s="56"/>
    </row>
    <row r="6" s="54" customFormat="1" ht="21" customHeight="1" spans="1:18">
      <c r="A6" s="60" t="s">
        <v>17</v>
      </c>
      <c r="B6" s="60" t="s">
        <v>17</v>
      </c>
      <c r="C6" s="60">
        <v>1</v>
      </c>
      <c r="D6" s="60">
        <v>2</v>
      </c>
      <c r="E6" s="60">
        <v>3</v>
      </c>
      <c r="F6" s="60">
        <v>4</v>
      </c>
      <c r="G6" s="60">
        <v>5</v>
      </c>
      <c r="H6" s="60">
        <v>6</v>
      </c>
      <c r="I6" s="60">
        <v>7</v>
      </c>
      <c r="J6" s="60">
        <v>8</v>
      </c>
      <c r="K6" s="60">
        <v>9</v>
      </c>
      <c r="L6" s="60">
        <v>10</v>
      </c>
      <c r="M6" s="60">
        <v>11</v>
      </c>
      <c r="N6" s="60">
        <v>12</v>
      </c>
      <c r="O6" s="56"/>
      <c r="P6" s="56"/>
      <c r="Q6" s="56"/>
      <c r="R6" s="56"/>
    </row>
    <row r="7" s="54" customFormat="1" ht="21" customHeight="1" spans="1:18">
      <c r="A7" s="61" t="s">
        <v>32</v>
      </c>
      <c r="B7" s="61" t="s">
        <v>33</v>
      </c>
      <c r="C7" s="62">
        <v>10</v>
      </c>
      <c r="D7" s="62">
        <v>5</v>
      </c>
      <c r="E7" s="62">
        <v>0</v>
      </c>
      <c r="F7" s="62">
        <v>0</v>
      </c>
      <c r="G7" s="62">
        <v>10</v>
      </c>
      <c r="H7" s="62">
        <v>5</v>
      </c>
      <c r="I7" s="62">
        <v>0</v>
      </c>
      <c r="J7" s="62">
        <v>0</v>
      </c>
      <c r="K7" s="62">
        <v>0</v>
      </c>
      <c r="L7" s="62">
        <v>0</v>
      </c>
      <c r="M7" s="62">
        <v>0</v>
      </c>
      <c r="N7" s="62">
        <v>11</v>
      </c>
      <c r="O7" s="56"/>
      <c r="P7" s="56"/>
      <c r="Q7" s="56"/>
      <c r="R7" s="56"/>
    </row>
    <row r="8" s="54" customFormat="1" ht="21" customHeight="1" spans="1:18">
      <c r="A8" s="61" t="s">
        <v>175</v>
      </c>
      <c r="B8" s="61" t="s">
        <v>176</v>
      </c>
      <c r="C8" s="62">
        <v>10</v>
      </c>
      <c r="D8" s="62">
        <v>5</v>
      </c>
      <c r="E8" s="62">
        <v>0</v>
      </c>
      <c r="F8" s="62">
        <v>0</v>
      </c>
      <c r="G8" s="62">
        <v>10</v>
      </c>
      <c r="H8" s="62">
        <v>5</v>
      </c>
      <c r="I8" s="62">
        <v>0</v>
      </c>
      <c r="J8" s="62">
        <v>0</v>
      </c>
      <c r="K8" s="62">
        <v>0</v>
      </c>
      <c r="L8" s="62">
        <v>0</v>
      </c>
      <c r="M8" s="62">
        <v>0</v>
      </c>
      <c r="N8" s="62">
        <v>11</v>
      </c>
      <c r="O8" s="56"/>
      <c r="P8" s="56"/>
      <c r="Q8" s="56"/>
      <c r="R8" s="56"/>
    </row>
    <row r="9" s="54" customFormat="1" ht="21" customHeight="1" spans="1:18">
      <c r="A9" s="63" t="s">
        <v>177</v>
      </c>
      <c r="B9" s="63" t="s">
        <v>178</v>
      </c>
      <c r="C9" s="64">
        <v>10</v>
      </c>
      <c r="D9" s="64">
        <v>5</v>
      </c>
      <c r="E9" s="64">
        <v>0</v>
      </c>
      <c r="F9" s="64">
        <v>0</v>
      </c>
      <c r="G9" s="64">
        <v>10</v>
      </c>
      <c r="H9" s="64">
        <v>5</v>
      </c>
      <c r="I9" s="64">
        <v>0</v>
      </c>
      <c r="J9" s="64">
        <v>0</v>
      </c>
      <c r="K9" s="64">
        <v>0</v>
      </c>
      <c r="L9" s="64">
        <v>0</v>
      </c>
      <c r="M9" s="64">
        <v>0</v>
      </c>
      <c r="N9" s="64">
        <v>11</v>
      </c>
      <c r="O9" s="56"/>
      <c r="P9" s="56"/>
      <c r="Q9" s="56"/>
      <c r="R9" s="56"/>
    </row>
    <row r="10" s="54" customFormat="1" ht="21" customHeight="1" spans="1:18">
      <c r="A10" s="56"/>
      <c r="B10" s="56"/>
      <c r="C10" s="56"/>
      <c r="D10" s="56"/>
      <c r="E10" s="56"/>
      <c r="F10" s="56"/>
      <c r="G10" s="56"/>
      <c r="H10" s="56"/>
      <c r="I10" s="56"/>
      <c r="J10" s="56"/>
      <c r="K10" s="56"/>
      <c r="L10" s="56"/>
      <c r="M10" s="56"/>
      <c r="N10" s="56"/>
      <c r="O10" s="56"/>
      <c r="P10" s="56"/>
      <c r="Q10" s="56"/>
      <c r="R10" s="56"/>
    </row>
    <row r="11" s="54" customFormat="1" ht="21" customHeight="1" spans="1:18">
      <c r="A11" s="56"/>
      <c r="B11" s="56"/>
      <c r="C11" s="56"/>
      <c r="D11" s="56"/>
      <c r="E11" s="56"/>
      <c r="F11" s="56"/>
      <c r="G11" s="56"/>
      <c r="H11" s="56"/>
      <c r="I11" s="56"/>
      <c r="J11" s="56"/>
      <c r="K11" s="56"/>
      <c r="L11" s="56"/>
      <c r="M11" s="56"/>
      <c r="N11" s="56"/>
      <c r="O11" s="56"/>
      <c r="P11" s="56"/>
      <c r="Q11" s="56"/>
      <c r="R11" s="56"/>
    </row>
    <row r="12" s="54" customFormat="1" ht="21" customHeight="1" spans="1:18">
      <c r="A12" s="56"/>
      <c r="B12" s="56"/>
      <c r="C12" s="56"/>
      <c r="D12" s="56"/>
      <c r="E12" s="56"/>
      <c r="F12" s="56"/>
      <c r="G12" s="56"/>
      <c r="H12" s="56"/>
      <c r="I12" s="56"/>
      <c r="J12" s="56"/>
      <c r="K12" s="56"/>
      <c r="L12" s="56"/>
      <c r="M12" s="56"/>
      <c r="N12" s="56"/>
      <c r="O12" s="56"/>
      <c r="P12" s="56"/>
      <c r="Q12" s="56"/>
      <c r="R12" s="56"/>
    </row>
    <row r="13" s="54" customFormat="1" ht="21" customHeight="1" spans="1:18">
      <c r="A13" s="56"/>
      <c r="B13" s="56"/>
      <c r="C13" s="56"/>
      <c r="D13" s="56"/>
      <c r="E13" s="56"/>
      <c r="F13" s="56"/>
      <c r="G13" s="56"/>
      <c r="H13" s="56"/>
      <c r="I13" s="56"/>
      <c r="J13" s="56"/>
      <c r="K13" s="56"/>
      <c r="L13" s="56"/>
      <c r="M13" s="56"/>
      <c r="N13" s="56"/>
      <c r="O13" s="56"/>
      <c r="P13" s="56"/>
      <c r="Q13" s="56"/>
      <c r="R13" s="56"/>
    </row>
    <row r="14" s="54" customFormat="1" ht="21" customHeight="1" spans="15:18">
      <c r="O14" s="56"/>
      <c r="P14" s="56"/>
      <c r="Q14" s="56"/>
      <c r="R14" s="56"/>
    </row>
    <row r="15" s="54" customFormat="1" ht="21" customHeight="1" spans="15:18">
      <c r="O15" s="56"/>
      <c r="P15" s="56"/>
      <c r="Q15" s="56"/>
      <c r="R15" s="56"/>
    </row>
    <row r="16" s="54" customFormat="1" ht="21" customHeight="1" spans="1:18">
      <c r="A16" s="56"/>
      <c r="B16" s="56"/>
      <c r="C16" s="56"/>
      <c r="D16" s="56"/>
      <c r="E16" s="56"/>
      <c r="F16" s="56"/>
      <c r="G16" s="56"/>
      <c r="H16" s="56"/>
      <c r="I16" s="56"/>
      <c r="J16" s="56"/>
      <c r="K16" s="56"/>
      <c r="L16" s="56"/>
      <c r="M16" s="56"/>
      <c r="N16" s="56"/>
      <c r="O16" s="56"/>
      <c r="P16" s="56"/>
      <c r="Q16" s="56"/>
      <c r="R16" s="56"/>
    </row>
    <row r="17" s="54" customFormat="1" ht="21" customHeight="1" spans="1:18">
      <c r="A17" s="56"/>
      <c r="B17" s="56"/>
      <c r="C17" s="56"/>
      <c r="D17" s="56"/>
      <c r="E17" s="56"/>
      <c r="F17" s="56"/>
      <c r="G17" s="56"/>
      <c r="H17" s="56"/>
      <c r="I17" s="56"/>
      <c r="J17" s="56"/>
      <c r="K17" s="56"/>
      <c r="L17" s="56"/>
      <c r="M17" s="56"/>
      <c r="N17" s="56"/>
      <c r="O17" s="56"/>
      <c r="P17" s="56"/>
      <c r="Q17" s="56"/>
      <c r="R17" s="56"/>
    </row>
    <row r="18" s="54" customFormat="1" ht="21" customHeight="1" spans="1:18">
      <c r="A18" s="56"/>
      <c r="B18" s="56"/>
      <c r="C18" s="56"/>
      <c r="D18" s="56"/>
      <c r="E18" s="56"/>
      <c r="F18" s="56"/>
      <c r="G18" s="56"/>
      <c r="H18" s="56"/>
      <c r="I18" s="56"/>
      <c r="J18" s="56"/>
      <c r="K18" s="56"/>
      <c r="L18" s="56"/>
      <c r="M18" s="56"/>
      <c r="N18" s="56"/>
      <c r="O18" s="56"/>
      <c r="P18" s="56"/>
      <c r="Q18" s="56"/>
      <c r="R18" s="56"/>
    </row>
    <row r="19" s="54" customFormat="1" ht="15" spans="1:18">
      <c r="A19" s="56"/>
      <c r="B19" s="56"/>
      <c r="C19" s="56"/>
      <c r="D19" s="56"/>
      <c r="E19" s="56"/>
      <c r="F19" s="56"/>
      <c r="G19" s="56"/>
      <c r="H19" s="56"/>
      <c r="I19" s="56"/>
      <c r="J19" s="56"/>
      <c r="K19" s="56"/>
      <c r="L19" s="56"/>
      <c r="M19" s="56"/>
      <c r="N19" s="56"/>
      <c r="O19" s="56"/>
      <c r="P19" s="56"/>
      <c r="Q19" s="56"/>
      <c r="R19" s="56"/>
    </row>
    <row r="20" s="54" customFormat="1" ht="15" spans="1:18">
      <c r="A20" s="56"/>
      <c r="B20" s="56"/>
      <c r="C20" s="56"/>
      <c r="D20" s="56"/>
      <c r="E20" s="56"/>
      <c r="F20" s="56"/>
      <c r="G20" s="56"/>
      <c r="H20" s="56"/>
      <c r="I20" s="56"/>
      <c r="J20" s="56"/>
      <c r="K20" s="56"/>
      <c r="L20" s="56"/>
      <c r="M20" s="56"/>
      <c r="N20" s="56"/>
      <c r="O20" s="56"/>
      <c r="P20" s="56"/>
      <c r="Q20" s="56"/>
      <c r="R20" s="56"/>
    </row>
    <row r="21" s="54" customFormat="1" ht="15" spans="1:18">
      <c r="A21" s="56"/>
      <c r="B21" s="56"/>
      <c r="C21" s="56"/>
      <c r="D21" s="56"/>
      <c r="E21" s="56"/>
      <c r="F21" s="56"/>
      <c r="G21" s="56"/>
      <c r="H21" s="56"/>
      <c r="I21" s="56"/>
      <c r="J21" s="56"/>
      <c r="K21" s="56"/>
      <c r="L21" s="56"/>
      <c r="M21" s="56"/>
      <c r="N21" s="56"/>
      <c r="O21" s="56"/>
      <c r="P21" s="56"/>
      <c r="Q21" s="56"/>
      <c r="R21" s="56"/>
    </row>
  </sheetData>
  <mergeCells count="6">
    <mergeCell ref="A2:N2"/>
    <mergeCell ref="C4:F4"/>
    <mergeCell ref="G4:J4"/>
    <mergeCell ref="K4:N4"/>
    <mergeCell ref="A4:A5"/>
    <mergeCell ref="B4:B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topLeftCell="A14" workbookViewId="0">
      <selection activeCell="E24" sqref="E24"/>
    </sheetView>
  </sheetViews>
  <sheetFormatPr defaultColWidth="8" defaultRowHeight="12.75"/>
  <cols>
    <col min="1" max="1" width="10" style="1" customWidth="1"/>
    <col min="2" max="2" width="29.75" style="1" customWidth="1"/>
    <col min="3" max="3" width="27.75" style="1" customWidth="1"/>
    <col min="4" max="4" width="12.875" style="1" customWidth="1"/>
    <col min="5" max="5" width="8" style="1"/>
    <col min="6" max="6" width="8.375" style="1"/>
    <col min="7" max="7" width="10.125" style="1" customWidth="1"/>
    <col min="8" max="8" width="12.625" style="1"/>
    <col min="9" max="9" width="8.375" style="1"/>
    <col min="10" max="10" width="51.25" style="1" customWidth="1"/>
    <col min="11" max="16384" width="8" style="1"/>
  </cols>
  <sheetData>
    <row r="1" s="1" customFormat="1" ht="32" customHeight="1" spans="1:10">
      <c r="A1" s="3" t="s">
        <v>179</v>
      </c>
      <c r="B1" s="4"/>
      <c r="C1" s="4"/>
      <c r="D1" s="5"/>
      <c r="E1" s="3"/>
      <c r="F1" s="3"/>
      <c r="G1" s="3"/>
      <c r="H1" s="3"/>
      <c r="I1" s="3"/>
      <c r="J1" s="3"/>
    </row>
    <row r="2" s="1" customFormat="1" ht="18" customHeight="1" spans="10:10">
      <c r="J2" s="36" t="s">
        <v>180</v>
      </c>
    </row>
    <row r="3" s="2" customFormat="1" ht="13.5" spans="1:10">
      <c r="A3" s="6" t="s">
        <v>181</v>
      </c>
      <c r="B3" s="6" t="s">
        <v>182</v>
      </c>
      <c r="C3" s="6" t="s">
        <v>183</v>
      </c>
      <c r="D3" s="7" t="s">
        <v>184</v>
      </c>
      <c r="E3" s="8" t="s">
        <v>185</v>
      </c>
      <c r="F3" s="9" t="s">
        <v>186</v>
      </c>
      <c r="G3" s="9" t="s">
        <v>33</v>
      </c>
      <c r="H3" s="10" t="s">
        <v>187</v>
      </c>
      <c r="I3" s="10"/>
      <c r="J3" s="6" t="s">
        <v>188</v>
      </c>
    </row>
    <row r="4" s="2" customFormat="1" ht="13.5" spans="1:10">
      <c r="A4" s="11"/>
      <c r="B4" s="11"/>
      <c r="C4" s="11"/>
      <c r="D4" s="12"/>
      <c r="E4" s="13"/>
      <c r="F4" s="14" t="s">
        <v>189</v>
      </c>
      <c r="G4" s="14"/>
      <c r="H4" s="14" t="s">
        <v>190</v>
      </c>
      <c r="I4" s="14" t="s">
        <v>191</v>
      </c>
      <c r="J4" s="11"/>
    </row>
    <row r="5" s="2" customFormat="1" ht="40" customHeight="1" spans="1:10">
      <c r="A5" s="15" t="s">
        <v>192</v>
      </c>
      <c r="B5" s="16" t="s">
        <v>193</v>
      </c>
      <c r="C5" s="17"/>
      <c r="D5" s="18">
        <f>SUM(D6:D39)</f>
        <v>90270926.03</v>
      </c>
      <c r="E5" s="18"/>
      <c r="F5" s="18">
        <f>SUM(F6:F39)</f>
        <v>1650000</v>
      </c>
      <c r="G5" s="18">
        <f>SUM(G6:G39)</f>
        <v>90270926.03</v>
      </c>
      <c r="H5" s="18">
        <f>SUM(H6:H39)</f>
        <v>84006690.03</v>
      </c>
      <c r="I5" s="18">
        <f>SUM(I6:I39)</f>
        <v>6264236</v>
      </c>
      <c r="J5" s="24"/>
    </row>
    <row r="6" s="2" customFormat="1" ht="69" customHeight="1" spans="1:10">
      <c r="A6" s="15"/>
      <c r="B6" s="19" t="s">
        <v>194</v>
      </c>
      <c r="C6" s="20" t="s">
        <v>195</v>
      </c>
      <c r="D6" s="21">
        <v>90000</v>
      </c>
      <c r="E6" s="21" t="s">
        <v>196</v>
      </c>
      <c r="F6" s="22"/>
      <c r="G6" s="21">
        <v>90000</v>
      </c>
      <c r="H6" s="23">
        <v>90000</v>
      </c>
      <c r="I6" s="37"/>
      <c r="J6" s="38" t="s">
        <v>197</v>
      </c>
    </row>
    <row r="7" s="2" customFormat="1" ht="63" customHeight="1" spans="1:10">
      <c r="A7" s="15"/>
      <c r="B7" s="19" t="s">
        <v>198</v>
      </c>
      <c r="C7" s="20" t="s">
        <v>195</v>
      </c>
      <c r="D7" s="21">
        <v>50000</v>
      </c>
      <c r="E7" s="21" t="s">
        <v>196</v>
      </c>
      <c r="F7" s="24"/>
      <c r="G7" s="21">
        <v>50000</v>
      </c>
      <c r="H7" s="23">
        <v>50000</v>
      </c>
      <c r="I7" s="37"/>
      <c r="J7" s="38" t="s">
        <v>199</v>
      </c>
    </row>
    <row r="8" s="2" customFormat="1" ht="54" customHeight="1" spans="1:10">
      <c r="A8" s="15"/>
      <c r="B8" s="19" t="s">
        <v>200</v>
      </c>
      <c r="C8" s="20" t="s">
        <v>201</v>
      </c>
      <c r="D8" s="21">
        <v>40000</v>
      </c>
      <c r="E8" s="21" t="s">
        <v>196</v>
      </c>
      <c r="F8" s="24"/>
      <c r="G8" s="21">
        <v>40000</v>
      </c>
      <c r="H8" s="23">
        <v>40000</v>
      </c>
      <c r="I8" s="37"/>
      <c r="J8" s="38" t="s">
        <v>202</v>
      </c>
    </row>
    <row r="9" s="2" customFormat="1" ht="56" customHeight="1" spans="1:10">
      <c r="A9" s="15"/>
      <c r="B9" s="19" t="s">
        <v>203</v>
      </c>
      <c r="C9" s="20" t="s">
        <v>195</v>
      </c>
      <c r="D9" s="21">
        <v>140000</v>
      </c>
      <c r="E9" s="21" t="s">
        <v>196</v>
      </c>
      <c r="F9" s="24"/>
      <c r="G9" s="21">
        <v>140000</v>
      </c>
      <c r="H9" s="23">
        <v>140000</v>
      </c>
      <c r="I9" s="37"/>
      <c r="J9" s="39" t="s">
        <v>204</v>
      </c>
    </row>
    <row r="10" s="2" customFormat="1" ht="147" customHeight="1" spans="1:10">
      <c r="A10" s="15"/>
      <c r="B10" s="19" t="s">
        <v>205</v>
      </c>
      <c r="C10" s="20" t="s">
        <v>195</v>
      </c>
      <c r="D10" s="21">
        <v>64000</v>
      </c>
      <c r="E10" s="21" t="s">
        <v>196</v>
      </c>
      <c r="F10" s="24"/>
      <c r="G10" s="21">
        <v>64000</v>
      </c>
      <c r="H10" s="23">
        <v>64000</v>
      </c>
      <c r="I10" s="37"/>
      <c r="J10" s="39" t="s">
        <v>206</v>
      </c>
    </row>
    <row r="11" s="2" customFormat="1" ht="71" customHeight="1" spans="1:10">
      <c r="A11" s="15"/>
      <c r="B11" s="19" t="s">
        <v>207</v>
      </c>
      <c r="C11" s="20" t="s">
        <v>195</v>
      </c>
      <c r="D11" s="21">
        <v>920000</v>
      </c>
      <c r="E11" s="21" t="s">
        <v>196</v>
      </c>
      <c r="F11" s="24"/>
      <c r="G11" s="21">
        <v>920000</v>
      </c>
      <c r="H11" s="23">
        <v>920000</v>
      </c>
      <c r="I11" s="37"/>
      <c r="J11" s="39" t="s">
        <v>208</v>
      </c>
    </row>
    <row r="12" s="2" customFormat="1" ht="40" customHeight="1" spans="1:10">
      <c r="A12" s="15"/>
      <c r="B12" s="19" t="s">
        <v>209</v>
      </c>
      <c r="C12" s="20" t="s">
        <v>195</v>
      </c>
      <c r="D12" s="21">
        <v>320000</v>
      </c>
      <c r="E12" s="21" t="s">
        <v>196</v>
      </c>
      <c r="F12" s="24"/>
      <c r="G12" s="21">
        <v>320000</v>
      </c>
      <c r="H12" s="23">
        <v>320000</v>
      </c>
      <c r="I12" s="37"/>
      <c r="J12" s="40" t="s">
        <v>210</v>
      </c>
    </row>
    <row r="13" s="2" customFormat="1" ht="50" customHeight="1" spans="1:10">
      <c r="A13" s="15"/>
      <c r="B13" s="19" t="s">
        <v>211</v>
      </c>
      <c r="C13" s="20" t="s">
        <v>195</v>
      </c>
      <c r="D13" s="21">
        <v>3200000</v>
      </c>
      <c r="E13" s="21" t="s">
        <v>196</v>
      </c>
      <c r="F13" s="18"/>
      <c r="G13" s="21">
        <v>3200000</v>
      </c>
      <c r="H13" s="23">
        <v>3200000</v>
      </c>
      <c r="I13" s="37"/>
      <c r="J13" s="40" t="s">
        <v>212</v>
      </c>
    </row>
    <row r="14" s="2" customFormat="1" ht="62" customHeight="1" spans="1:10">
      <c r="A14" s="15"/>
      <c r="B14" s="19" t="s">
        <v>213</v>
      </c>
      <c r="C14" s="20" t="s">
        <v>195</v>
      </c>
      <c r="D14" s="21">
        <v>4000</v>
      </c>
      <c r="E14" s="21" t="s">
        <v>196</v>
      </c>
      <c r="F14" s="24"/>
      <c r="G14" s="21">
        <v>4000</v>
      </c>
      <c r="H14" s="23">
        <v>4000</v>
      </c>
      <c r="I14" s="37"/>
      <c r="J14" s="39" t="s">
        <v>214</v>
      </c>
    </row>
    <row r="15" s="2" customFormat="1" ht="66" customHeight="1" spans="1:10">
      <c r="A15" s="15"/>
      <c r="B15" s="19" t="s">
        <v>215</v>
      </c>
      <c r="C15" s="20" t="s">
        <v>195</v>
      </c>
      <c r="D15" s="21">
        <v>2100000</v>
      </c>
      <c r="E15" s="21" t="s">
        <v>196</v>
      </c>
      <c r="F15" s="24"/>
      <c r="G15" s="21">
        <v>2100000</v>
      </c>
      <c r="H15" s="23">
        <v>2100000</v>
      </c>
      <c r="I15" s="37"/>
      <c r="J15" s="41" t="s">
        <v>216</v>
      </c>
    </row>
    <row r="16" s="1" customFormat="1" ht="54" customHeight="1" spans="1:10">
      <c r="A16" s="15"/>
      <c r="B16" s="19" t="s">
        <v>217</v>
      </c>
      <c r="C16" s="20" t="s">
        <v>195</v>
      </c>
      <c r="D16" s="21">
        <v>600000</v>
      </c>
      <c r="E16" s="21" t="s">
        <v>196</v>
      </c>
      <c r="F16" s="21"/>
      <c r="G16" s="21">
        <v>600000</v>
      </c>
      <c r="H16" s="23">
        <v>600000</v>
      </c>
      <c r="I16" s="37"/>
      <c r="J16" s="41" t="s">
        <v>218</v>
      </c>
    </row>
    <row r="17" ht="36" spans="1:10">
      <c r="A17" s="15"/>
      <c r="B17" s="19" t="s">
        <v>219</v>
      </c>
      <c r="C17" s="20" t="s">
        <v>220</v>
      </c>
      <c r="D17" s="21">
        <v>2000000</v>
      </c>
      <c r="E17" s="21" t="s">
        <v>196</v>
      </c>
      <c r="F17" s="21"/>
      <c r="G17" s="21">
        <v>2000000</v>
      </c>
      <c r="H17" s="23">
        <v>2000000</v>
      </c>
      <c r="I17" s="37"/>
      <c r="J17" s="39" t="s">
        <v>221</v>
      </c>
    </row>
    <row r="18" ht="74" customHeight="1" spans="1:10">
      <c r="A18" s="15"/>
      <c r="B18" s="25" t="s">
        <v>222</v>
      </c>
      <c r="C18" s="20" t="s">
        <v>223</v>
      </c>
      <c r="D18" s="21">
        <v>400000</v>
      </c>
      <c r="E18" s="21" t="s">
        <v>196</v>
      </c>
      <c r="F18" s="21"/>
      <c r="G18" s="21">
        <v>400000</v>
      </c>
      <c r="H18" s="23">
        <v>400000</v>
      </c>
      <c r="I18" s="37"/>
      <c r="J18" s="39" t="s">
        <v>224</v>
      </c>
    </row>
    <row r="19" ht="47" customHeight="1" spans="1:10">
      <c r="A19" s="15"/>
      <c r="B19" s="25" t="s">
        <v>225</v>
      </c>
      <c r="C19" s="20" t="s">
        <v>223</v>
      </c>
      <c r="D19" s="21">
        <v>500000</v>
      </c>
      <c r="E19" s="21" t="s">
        <v>196</v>
      </c>
      <c r="F19" s="21"/>
      <c r="G19" s="21">
        <v>500000</v>
      </c>
      <c r="H19" s="23">
        <v>500000</v>
      </c>
      <c r="I19" s="37"/>
      <c r="J19" s="39" t="s">
        <v>226</v>
      </c>
    </row>
    <row r="20" ht="57" customHeight="1" spans="1:10">
      <c r="A20" s="15"/>
      <c r="B20" s="26" t="s">
        <v>227</v>
      </c>
      <c r="C20" s="20" t="s">
        <v>228</v>
      </c>
      <c r="D20" s="21">
        <v>13600</v>
      </c>
      <c r="E20" s="21" t="s">
        <v>196</v>
      </c>
      <c r="F20" s="21"/>
      <c r="G20" s="21">
        <v>13600</v>
      </c>
      <c r="H20" s="27">
        <v>13600</v>
      </c>
      <c r="I20" s="42"/>
      <c r="J20" s="43" t="s">
        <v>229</v>
      </c>
    </row>
    <row r="21" ht="24" spans="1:10">
      <c r="A21" s="15"/>
      <c r="B21" s="28" t="s">
        <v>230</v>
      </c>
      <c r="C21" s="20" t="s">
        <v>231</v>
      </c>
      <c r="D21" s="21">
        <v>400000</v>
      </c>
      <c r="E21" s="21" t="s">
        <v>196</v>
      </c>
      <c r="F21" s="21"/>
      <c r="G21" s="21">
        <v>400000</v>
      </c>
      <c r="H21" s="29">
        <v>400000</v>
      </c>
      <c r="I21" s="29"/>
      <c r="J21" s="44" t="s">
        <v>232</v>
      </c>
    </row>
    <row r="22" ht="24" spans="1:10">
      <c r="A22" s="15"/>
      <c r="B22" s="28" t="s">
        <v>233</v>
      </c>
      <c r="C22" s="20" t="s">
        <v>231</v>
      </c>
      <c r="D22" s="21">
        <v>300000</v>
      </c>
      <c r="E22" s="21" t="s">
        <v>196</v>
      </c>
      <c r="F22" s="21"/>
      <c r="G22" s="21">
        <v>300000</v>
      </c>
      <c r="H22" s="29">
        <v>300000</v>
      </c>
      <c r="I22" s="29"/>
      <c r="J22" s="44" t="s">
        <v>234</v>
      </c>
    </row>
    <row r="23" ht="40" customHeight="1" spans="1:10">
      <c r="A23" s="15"/>
      <c r="B23" s="28" t="s">
        <v>235</v>
      </c>
      <c r="C23" s="20" t="s">
        <v>236</v>
      </c>
      <c r="D23" s="21">
        <v>10600000</v>
      </c>
      <c r="E23" s="21" t="s">
        <v>237</v>
      </c>
      <c r="F23" s="21">
        <v>1650000</v>
      </c>
      <c r="G23" s="21">
        <v>10600000</v>
      </c>
      <c r="H23" s="30">
        <v>10600000</v>
      </c>
      <c r="I23" s="45"/>
      <c r="J23" s="46" t="s">
        <v>238</v>
      </c>
    </row>
    <row r="24" ht="49" customHeight="1" spans="1:10">
      <c r="A24" s="15"/>
      <c r="B24" s="28" t="s">
        <v>239</v>
      </c>
      <c r="C24" s="20" t="s">
        <v>240</v>
      </c>
      <c r="D24" s="21">
        <v>33227320.03</v>
      </c>
      <c r="E24" s="21" t="s">
        <v>196</v>
      </c>
      <c r="F24" s="21"/>
      <c r="G24" s="21">
        <v>33227320.03</v>
      </c>
      <c r="H24" s="31">
        <v>33227320.03</v>
      </c>
      <c r="I24" s="29"/>
      <c r="J24" s="47" t="s">
        <v>241</v>
      </c>
    </row>
    <row r="25" ht="23" customHeight="1" spans="1:10">
      <c r="A25" s="15"/>
      <c r="B25" s="28" t="s">
        <v>242</v>
      </c>
      <c r="C25" s="20" t="s">
        <v>228</v>
      </c>
      <c r="D25" s="21">
        <v>23000</v>
      </c>
      <c r="E25" s="21" t="s">
        <v>196</v>
      </c>
      <c r="F25" s="21"/>
      <c r="G25" s="21">
        <v>23000</v>
      </c>
      <c r="H25" s="29">
        <v>23000</v>
      </c>
      <c r="I25" s="29"/>
      <c r="J25" s="48" t="s">
        <v>243</v>
      </c>
    </row>
    <row r="26" ht="132" spans="1:10">
      <c r="A26" s="15"/>
      <c r="B26" s="32" t="s">
        <v>244</v>
      </c>
      <c r="C26" s="20" t="s">
        <v>228</v>
      </c>
      <c r="D26" s="21">
        <v>400000</v>
      </c>
      <c r="E26" s="21" t="s">
        <v>196</v>
      </c>
      <c r="F26" s="21"/>
      <c r="G26" s="21">
        <v>400000</v>
      </c>
      <c r="H26" s="33">
        <v>400000</v>
      </c>
      <c r="I26" s="33"/>
      <c r="J26" s="49" t="s">
        <v>245</v>
      </c>
    </row>
    <row r="27" ht="15" customHeight="1" spans="1:10">
      <c r="A27" s="15"/>
      <c r="B27" s="28" t="s">
        <v>246</v>
      </c>
      <c r="C27" s="20" t="s">
        <v>247</v>
      </c>
      <c r="D27" s="21">
        <v>762300</v>
      </c>
      <c r="E27" s="21" t="s">
        <v>196</v>
      </c>
      <c r="F27" s="21"/>
      <c r="G27" s="21">
        <v>762300</v>
      </c>
      <c r="H27" s="29">
        <v>624040</v>
      </c>
      <c r="I27" s="29">
        <v>138260</v>
      </c>
      <c r="J27" s="50" t="s">
        <v>248</v>
      </c>
    </row>
    <row r="28" ht="72" spans="1:10">
      <c r="A28" s="15"/>
      <c r="B28" s="28" t="s">
        <v>249</v>
      </c>
      <c r="C28" s="20" t="s">
        <v>250</v>
      </c>
      <c r="D28" s="21">
        <v>6076276</v>
      </c>
      <c r="E28" s="21" t="s">
        <v>196</v>
      </c>
      <c r="F28" s="21"/>
      <c r="G28" s="21">
        <v>6076276</v>
      </c>
      <c r="H28" s="29">
        <v>1200000</v>
      </c>
      <c r="I28" s="29">
        <v>4876276</v>
      </c>
      <c r="J28" s="44" t="s">
        <v>251</v>
      </c>
    </row>
    <row r="29" ht="24" spans="1:10">
      <c r="A29" s="15"/>
      <c r="B29" s="28" t="s">
        <v>252</v>
      </c>
      <c r="C29" s="20" t="s">
        <v>253</v>
      </c>
      <c r="D29" s="21">
        <v>3253250</v>
      </c>
      <c r="E29" s="21" t="s">
        <v>196</v>
      </c>
      <c r="F29" s="21"/>
      <c r="G29" s="21">
        <v>3253250</v>
      </c>
      <c r="H29" s="29">
        <f>3253250-32700</f>
        <v>3220550</v>
      </c>
      <c r="I29" s="29">
        <v>32700</v>
      </c>
      <c r="J29" s="44" t="s">
        <v>254</v>
      </c>
    </row>
    <row r="30" ht="18" customHeight="1" spans="1:10">
      <c r="A30" s="15"/>
      <c r="B30" s="28" t="s">
        <v>255</v>
      </c>
      <c r="C30" s="20" t="s">
        <v>256</v>
      </c>
      <c r="D30" s="21">
        <v>966000</v>
      </c>
      <c r="E30" s="21" t="s">
        <v>196</v>
      </c>
      <c r="F30" s="21"/>
      <c r="G30" s="21">
        <v>966000</v>
      </c>
      <c r="H30" s="29">
        <v>483000</v>
      </c>
      <c r="I30" s="29">
        <v>483000</v>
      </c>
      <c r="J30" s="44" t="s">
        <v>257</v>
      </c>
    </row>
    <row r="31" ht="24" spans="1:10">
      <c r="A31" s="15"/>
      <c r="B31" s="28" t="s">
        <v>258</v>
      </c>
      <c r="C31" s="20" t="s">
        <v>256</v>
      </c>
      <c r="D31" s="21">
        <v>645100</v>
      </c>
      <c r="E31" s="21" t="s">
        <v>196</v>
      </c>
      <c r="F31" s="21"/>
      <c r="G31" s="21">
        <v>645100</v>
      </c>
      <c r="H31" s="29">
        <v>445100</v>
      </c>
      <c r="I31" s="29">
        <v>200000</v>
      </c>
      <c r="J31" s="44" t="s">
        <v>259</v>
      </c>
    </row>
    <row r="32" ht="24" spans="1:10">
      <c r="A32" s="15"/>
      <c r="B32" s="28" t="s">
        <v>260</v>
      </c>
      <c r="C32" s="20" t="s">
        <v>261</v>
      </c>
      <c r="D32" s="21">
        <v>1425000</v>
      </c>
      <c r="E32" s="21" t="s">
        <v>196</v>
      </c>
      <c r="F32" s="21"/>
      <c r="G32" s="21">
        <v>1425000</v>
      </c>
      <c r="H32" s="29">
        <f>1425000-370000</f>
        <v>1055000</v>
      </c>
      <c r="I32" s="29">
        <v>370000</v>
      </c>
      <c r="J32" s="44" t="s">
        <v>262</v>
      </c>
    </row>
    <row r="33" ht="24" spans="1:10">
      <c r="A33" s="15"/>
      <c r="B33" s="28" t="s">
        <v>263</v>
      </c>
      <c r="C33" s="20" t="s">
        <v>228</v>
      </c>
      <c r="D33" s="21">
        <v>384080</v>
      </c>
      <c r="E33" s="21" t="s">
        <v>196</v>
      </c>
      <c r="F33" s="21"/>
      <c r="G33" s="21">
        <v>384080</v>
      </c>
      <c r="H33" s="29">
        <v>384080</v>
      </c>
      <c r="I33" s="29"/>
      <c r="J33" s="44" t="s">
        <v>264</v>
      </c>
    </row>
    <row r="34" ht="24" spans="1:10">
      <c r="A34" s="15"/>
      <c r="B34" s="28" t="s">
        <v>265</v>
      </c>
      <c r="C34" s="20" t="s">
        <v>253</v>
      </c>
      <c r="D34" s="21">
        <v>617000</v>
      </c>
      <c r="E34" s="21" t="s">
        <v>196</v>
      </c>
      <c r="F34" s="21"/>
      <c r="G34" s="21">
        <v>617000</v>
      </c>
      <c r="H34" s="29">
        <f>617000-164000</f>
        <v>453000</v>
      </c>
      <c r="I34" s="29">
        <v>164000</v>
      </c>
      <c r="J34" s="44" t="s">
        <v>266</v>
      </c>
    </row>
    <row r="35" spans="1:10">
      <c r="A35" s="15"/>
      <c r="B35" s="28" t="s">
        <v>267</v>
      </c>
      <c r="C35" s="20" t="s">
        <v>228</v>
      </c>
      <c r="D35" s="21">
        <v>100000</v>
      </c>
      <c r="E35" s="21" t="s">
        <v>196</v>
      </c>
      <c r="F35" s="21"/>
      <c r="G35" s="21">
        <v>100000</v>
      </c>
      <c r="H35" s="29">
        <v>100000</v>
      </c>
      <c r="I35" s="29"/>
      <c r="J35" s="44"/>
    </row>
    <row r="36" spans="1:10">
      <c r="A36" s="15"/>
      <c r="B36" s="28" t="s">
        <v>268</v>
      </c>
      <c r="C36" s="20" t="s">
        <v>228</v>
      </c>
      <c r="D36" s="21">
        <v>500000</v>
      </c>
      <c r="E36" s="21" t="s">
        <v>196</v>
      </c>
      <c r="F36" s="21"/>
      <c r="G36" s="21">
        <v>500000</v>
      </c>
      <c r="H36" s="29">
        <v>500000</v>
      </c>
      <c r="I36" s="29"/>
      <c r="J36" s="44" t="s">
        <v>269</v>
      </c>
    </row>
    <row r="37" spans="1:10">
      <c r="A37" s="15"/>
      <c r="B37" s="28" t="s">
        <v>270</v>
      </c>
      <c r="C37" s="20" t="s">
        <v>228</v>
      </c>
      <c r="D37" s="21">
        <v>100000</v>
      </c>
      <c r="E37" s="21" t="s">
        <v>196</v>
      </c>
      <c r="F37" s="21"/>
      <c r="G37" s="21">
        <v>100000</v>
      </c>
      <c r="H37" s="29">
        <v>100000</v>
      </c>
      <c r="I37" s="29"/>
      <c r="J37" s="44" t="s">
        <v>271</v>
      </c>
    </row>
    <row r="38" spans="1:10">
      <c r="A38" s="15"/>
      <c r="B38" s="34" t="s">
        <v>272</v>
      </c>
      <c r="C38" s="20" t="s">
        <v>273</v>
      </c>
      <c r="D38" s="21">
        <v>20000000</v>
      </c>
      <c r="E38" s="21" t="s">
        <v>196</v>
      </c>
      <c r="F38" s="21"/>
      <c r="G38" s="21">
        <v>20000000</v>
      </c>
      <c r="H38" s="35">
        <v>20000000</v>
      </c>
      <c r="I38" s="51"/>
      <c r="J38" s="52" t="s">
        <v>274</v>
      </c>
    </row>
    <row r="39" ht="15" customHeight="1" spans="1:10">
      <c r="A39" s="15"/>
      <c r="B39" s="28" t="s">
        <v>275</v>
      </c>
      <c r="C39" s="20" t="s">
        <v>276</v>
      </c>
      <c r="D39" s="21">
        <v>50000</v>
      </c>
      <c r="E39" s="21" t="s">
        <v>196</v>
      </c>
      <c r="F39" s="21"/>
      <c r="G39" s="21">
        <v>50000</v>
      </c>
      <c r="H39" s="21">
        <v>50000</v>
      </c>
      <c r="I39" s="53"/>
      <c r="J39" s="53"/>
    </row>
  </sheetData>
  <mergeCells count="10">
    <mergeCell ref="A1:J1"/>
    <mergeCell ref="H3:I3"/>
    <mergeCell ref="A3:A4"/>
    <mergeCell ref="A5:A39"/>
    <mergeCell ref="B3:B4"/>
    <mergeCell ref="C3:C4"/>
    <mergeCell ref="D3:D4"/>
    <mergeCell ref="E3:E4"/>
    <mergeCell ref="G3:G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1.收入预算总表</vt:lpstr>
      <vt:lpstr>2.支出预算总表</vt:lpstr>
      <vt:lpstr>3.基本-人员经费预算表</vt:lpstr>
      <vt:lpstr>4.基本-公用支出预算表</vt:lpstr>
      <vt:lpstr>5.单位人员情况表</vt:lpstr>
      <vt:lpstr>6.项目明细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格格子琦</cp:lastModifiedBy>
  <dcterms:created xsi:type="dcterms:W3CDTF">2023-05-11T02:51:00Z</dcterms:created>
  <dcterms:modified xsi:type="dcterms:W3CDTF">2023-05-23T01:51:28Z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20E0BB8F3D3D4761B8EA408889F291B3_11</vt:lpwstr>
  </property>
  <property fmtid="{D5CDD505-2E9C-101B-9397-08002B2CF9AE}" pid="3" name="KSOProductBuildVer">
    <vt:lpwstr>2052-11.1.0.14036</vt:lpwstr>
  </property>
</Properties>
</file>