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总分表" sheetId="1" r:id="rId1"/>
  </sheets>
  <definedNames>
    <definedName name="_xlnm._FilterDatabase" localSheetId="0" hidden="1">总分表!$B$3:$O$11</definedName>
    <definedName name="_xlnm.Print_Area" localSheetId="0">总分表!$A$1:$O$11</definedName>
    <definedName name="_xlnm.Print_Titles" localSheetId="0">总分表!$2:$4</definedName>
  </definedNames>
  <calcPr calcId="144525"/>
</workbook>
</file>

<file path=xl/sharedStrings.xml><?xml version="1.0" encoding="utf-8"?>
<sst xmlns="http://schemas.openxmlformats.org/spreadsheetml/2006/main" count="25" uniqueCount="25">
  <si>
    <t>2022年度鄂州市公交线路服务质量考核分数明细表</t>
  </si>
  <si>
    <t>序号</t>
  </si>
  <si>
    <t>公司</t>
  </si>
  <si>
    <t>线路</t>
  </si>
  <si>
    <t>运输安全
（20）</t>
  </si>
  <si>
    <t>服务
质量
（15）</t>
  </si>
  <si>
    <t xml:space="preserve">日常监督检查情况
（20）    </t>
  </si>
  <si>
    <t xml:space="preserve">集中考核情况
（20）     </t>
  </si>
  <si>
    <t>社会满意度问卷调查情况
（15）</t>
  </si>
  <si>
    <t>社会义务监督员监督检查情况
（10）</t>
  </si>
  <si>
    <t>得分
小计</t>
  </si>
  <si>
    <t>加分
项目
（10）</t>
  </si>
  <si>
    <t>考核得分</t>
  </si>
  <si>
    <t>交通责任事故率（5）</t>
  </si>
  <si>
    <t>交通责任事故死亡率（9）</t>
  </si>
  <si>
    <t>交通责任事故伤人率（3）</t>
  </si>
  <si>
    <t>交通违章率（3）</t>
  </si>
  <si>
    <t>社会有责投诉率（15）</t>
  </si>
  <si>
    <t>市公共交通有限公司</t>
  </si>
  <si>
    <t>市大鹏客运有限公司</t>
  </si>
  <si>
    <t>市新市民有限公司</t>
  </si>
  <si>
    <t>市华洪汽车客运有限公司</t>
  </si>
  <si>
    <t>市华容区畅达公共汽车有限公司</t>
  </si>
  <si>
    <t>市梁子湖区联润公共汽车有限公司</t>
  </si>
  <si>
    <t>市万众客运有限公司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</si>
</sst>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等线"/>
      <charset val="134"/>
    </font>
    <font>
      <sz val="20"/>
      <color indexed="8"/>
      <name val="方正小标宋_GBK"/>
      <charset val="134"/>
    </font>
    <font>
      <b/>
      <sz val="11"/>
      <color indexed="8"/>
      <name val="等线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C5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tabSelected="1" zoomScale="120" zoomScaleNormal="120" workbookViewId="0">
      <pane xSplit="3" ySplit="4" topLeftCell="D7" activePane="bottomRight" state="frozen"/>
      <selection/>
      <selection pane="topRight"/>
      <selection pane="bottomLeft"/>
      <selection pane="bottomRight" activeCell="B11" sqref="B11"/>
    </sheetView>
  </sheetViews>
  <sheetFormatPr defaultColWidth="9" defaultRowHeight="13.5"/>
  <cols>
    <col min="1" max="1" width="7.49166666666667" style="3" customWidth="1"/>
    <col min="2" max="2" width="30.4166666666667" customWidth="1"/>
    <col min="3" max="3" width="9.58333333333333" style="4" customWidth="1"/>
    <col min="4" max="4" width="6.875" customWidth="1"/>
    <col min="5" max="7" width="4.625" customWidth="1"/>
    <col min="8" max="8" width="5.625" customWidth="1"/>
    <col min="9" max="9" width="6.625" style="5" customWidth="1"/>
    <col min="10" max="11" width="6.625" style="6" customWidth="1"/>
    <col min="12" max="12" width="6.625" customWidth="1"/>
    <col min="13" max="13" width="6.625" style="6" customWidth="1"/>
    <col min="14" max="14" width="5.125" customWidth="1"/>
    <col min="15" max="15" width="7.625" style="6" customWidth="1"/>
    <col min="16" max="23" width="8.625" style="2"/>
  </cols>
  <sheetData>
    <row r="1" s="1" customFormat="1" ht="37.5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0"/>
      <c r="Q1" s="20"/>
      <c r="R1" s="20"/>
      <c r="S1" s="20"/>
      <c r="T1" s="20"/>
      <c r="U1" s="20"/>
      <c r="V1" s="20"/>
      <c r="W1" s="20"/>
    </row>
    <row r="2" s="1" customFormat="1" ht="43.5" customHeight="1" spans="1:23">
      <c r="A2" s="8" t="s">
        <v>1</v>
      </c>
      <c r="B2" s="9" t="s">
        <v>2</v>
      </c>
      <c r="C2" s="10" t="s">
        <v>3</v>
      </c>
      <c r="D2" s="11" t="s">
        <v>4</v>
      </c>
      <c r="E2" s="11"/>
      <c r="F2" s="11"/>
      <c r="G2" s="11"/>
      <c r="H2" s="11" t="s">
        <v>5</v>
      </c>
      <c r="I2" s="21" t="s">
        <v>6</v>
      </c>
      <c r="J2" s="22" t="s">
        <v>7</v>
      </c>
      <c r="K2" s="22" t="s">
        <v>8</v>
      </c>
      <c r="L2" s="11" t="s">
        <v>9</v>
      </c>
      <c r="M2" s="23" t="s">
        <v>10</v>
      </c>
      <c r="N2" s="24" t="s">
        <v>11</v>
      </c>
      <c r="O2" s="25" t="s">
        <v>12</v>
      </c>
      <c r="P2" s="20"/>
      <c r="Q2" s="20"/>
      <c r="R2" s="20"/>
      <c r="S2" s="20"/>
      <c r="T2" s="20"/>
      <c r="U2" s="20"/>
      <c r="V2" s="20"/>
      <c r="W2" s="20"/>
    </row>
    <row r="3" s="1" customFormat="1" ht="31.5" customHeight="1" spans="1:23">
      <c r="A3" s="8"/>
      <c r="B3" s="9"/>
      <c r="C3" s="10"/>
      <c r="D3" s="12" t="s">
        <v>13</v>
      </c>
      <c r="E3" s="12" t="s">
        <v>14</v>
      </c>
      <c r="F3" s="12" t="s">
        <v>15</v>
      </c>
      <c r="G3" s="12" t="s">
        <v>16</v>
      </c>
      <c r="H3" s="12" t="s">
        <v>17</v>
      </c>
      <c r="I3" s="21"/>
      <c r="J3" s="22"/>
      <c r="K3" s="22"/>
      <c r="L3" s="11"/>
      <c r="M3" s="26"/>
      <c r="N3" s="27"/>
      <c r="O3" s="28"/>
      <c r="P3" s="20"/>
      <c r="Q3" s="20"/>
      <c r="R3" s="20"/>
      <c r="S3" s="20"/>
      <c r="T3" s="20"/>
      <c r="U3" s="20"/>
      <c r="V3" s="20"/>
      <c r="W3" s="20"/>
    </row>
    <row r="4" s="1" customFormat="1" ht="53.25" customHeight="1" spans="1:23">
      <c r="A4" s="8"/>
      <c r="B4" s="9"/>
      <c r="C4" s="10"/>
      <c r="D4" s="12"/>
      <c r="E4" s="12"/>
      <c r="F4" s="12"/>
      <c r="G4" s="12"/>
      <c r="H4" s="12"/>
      <c r="I4" s="21"/>
      <c r="J4" s="22"/>
      <c r="K4" s="22"/>
      <c r="L4" s="11"/>
      <c r="M4" s="29"/>
      <c r="N4" s="30"/>
      <c r="O4" s="28"/>
      <c r="P4" s="20"/>
      <c r="Q4" s="20"/>
      <c r="R4" s="20"/>
      <c r="S4" s="20"/>
      <c r="T4" s="20"/>
      <c r="U4" s="20"/>
      <c r="V4" s="20"/>
      <c r="W4" s="20"/>
    </row>
    <row r="5" ht="35" customHeight="1" spans="1:15">
      <c r="A5" s="13">
        <v>1</v>
      </c>
      <c r="B5" s="14" t="s">
        <v>18</v>
      </c>
      <c r="C5" s="15">
        <v>24</v>
      </c>
      <c r="D5" s="16">
        <v>4</v>
      </c>
      <c r="E5" s="16">
        <v>8</v>
      </c>
      <c r="F5" s="16">
        <v>2</v>
      </c>
      <c r="G5" s="16">
        <v>2</v>
      </c>
      <c r="H5" s="16">
        <v>13</v>
      </c>
      <c r="I5" s="31">
        <v>19.4</v>
      </c>
      <c r="J5" s="32">
        <v>20</v>
      </c>
      <c r="K5" s="32">
        <v>14.9</v>
      </c>
      <c r="L5" s="16">
        <v>10</v>
      </c>
      <c r="M5" s="32">
        <f>SUM(D5:L5)</f>
        <v>93.3</v>
      </c>
      <c r="N5" s="16">
        <v>0</v>
      </c>
      <c r="O5" s="32">
        <f>M5+N5</f>
        <v>93.3</v>
      </c>
    </row>
    <row r="6" ht="35" customHeight="1" spans="1:15">
      <c r="A6" s="13">
        <v>2</v>
      </c>
      <c r="B6" s="14" t="s">
        <v>19</v>
      </c>
      <c r="C6" s="15">
        <v>4</v>
      </c>
      <c r="D6" s="16">
        <v>4</v>
      </c>
      <c r="E6" s="16">
        <v>8</v>
      </c>
      <c r="F6" s="16">
        <v>2</v>
      </c>
      <c r="G6" s="16">
        <v>2</v>
      </c>
      <c r="H6" s="16">
        <v>13</v>
      </c>
      <c r="I6" s="31">
        <v>18.8</v>
      </c>
      <c r="J6" s="32">
        <v>20</v>
      </c>
      <c r="K6" s="32">
        <v>14.8</v>
      </c>
      <c r="L6" s="16">
        <v>10</v>
      </c>
      <c r="M6" s="32">
        <f>SUM(D6:L6)</f>
        <v>92.6</v>
      </c>
      <c r="N6" s="16">
        <v>0</v>
      </c>
      <c r="O6" s="32">
        <f>M6+N6</f>
        <v>92.6</v>
      </c>
    </row>
    <row r="7" ht="35" customHeight="1" spans="1:15">
      <c r="A7" s="13">
        <v>3</v>
      </c>
      <c r="B7" s="14" t="s">
        <v>20</v>
      </c>
      <c r="C7" s="15">
        <v>5</v>
      </c>
      <c r="D7" s="17">
        <v>4</v>
      </c>
      <c r="E7" s="17">
        <v>8</v>
      </c>
      <c r="F7" s="17">
        <v>2</v>
      </c>
      <c r="G7" s="16">
        <v>2</v>
      </c>
      <c r="H7" s="16">
        <v>13</v>
      </c>
      <c r="I7" s="33">
        <v>19.4</v>
      </c>
      <c r="J7" s="34">
        <v>20</v>
      </c>
      <c r="K7" s="34">
        <v>13.6</v>
      </c>
      <c r="L7" s="17">
        <v>10</v>
      </c>
      <c r="M7" s="34">
        <f>SUM(D7:L7)</f>
        <v>92</v>
      </c>
      <c r="N7" s="16">
        <v>0</v>
      </c>
      <c r="O7" s="32">
        <f>M7+N7</f>
        <v>92</v>
      </c>
    </row>
    <row r="8" ht="35" customHeight="1" spans="1:15">
      <c r="A8" s="13">
        <v>4</v>
      </c>
      <c r="B8" s="14" t="s">
        <v>21</v>
      </c>
      <c r="C8" s="15">
        <v>1</v>
      </c>
      <c r="D8" s="17">
        <v>4</v>
      </c>
      <c r="E8" s="17">
        <v>8</v>
      </c>
      <c r="F8" s="17">
        <v>2</v>
      </c>
      <c r="G8" s="16">
        <v>2</v>
      </c>
      <c r="H8" s="16">
        <v>15</v>
      </c>
      <c r="I8" s="33">
        <v>18.4</v>
      </c>
      <c r="J8" s="34">
        <v>20</v>
      </c>
      <c r="K8" s="34">
        <v>15</v>
      </c>
      <c r="L8" s="17">
        <v>10</v>
      </c>
      <c r="M8" s="34">
        <f>SUM(D8:L8)</f>
        <v>94.4</v>
      </c>
      <c r="N8" s="16">
        <v>0</v>
      </c>
      <c r="O8" s="32">
        <f>M8+N8</f>
        <v>94.4</v>
      </c>
    </row>
    <row r="9" ht="44" customHeight="1" spans="1:15">
      <c r="A9" s="13">
        <v>5</v>
      </c>
      <c r="B9" s="14" t="s">
        <v>22</v>
      </c>
      <c r="C9" s="15">
        <v>4</v>
      </c>
      <c r="D9" s="17">
        <v>4</v>
      </c>
      <c r="E9" s="17">
        <v>8</v>
      </c>
      <c r="F9" s="17">
        <v>2</v>
      </c>
      <c r="G9" s="16">
        <v>2</v>
      </c>
      <c r="H9" s="16">
        <v>13</v>
      </c>
      <c r="I9" s="33">
        <v>19.2</v>
      </c>
      <c r="J9" s="34">
        <v>20</v>
      </c>
      <c r="K9" s="34">
        <v>12.36</v>
      </c>
      <c r="L9" s="17">
        <v>10</v>
      </c>
      <c r="M9" s="34">
        <f>SUM(D9:L9)</f>
        <v>90.56</v>
      </c>
      <c r="N9" s="16">
        <v>0</v>
      </c>
      <c r="O9" s="32">
        <f>M9+N9</f>
        <v>90.56</v>
      </c>
    </row>
    <row r="10" s="2" customFormat="1" ht="35" customHeight="1" spans="1:15">
      <c r="A10" s="13">
        <v>6</v>
      </c>
      <c r="B10" s="14" t="s">
        <v>23</v>
      </c>
      <c r="C10" s="18">
        <v>2</v>
      </c>
      <c r="D10" s="17">
        <v>4</v>
      </c>
      <c r="E10" s="17">
        <v>8</v>
      </c>
      <c r="F10" s="17">
        <v>2</v>
      </c>
      <c r="G10" s="16">
        <v>2</v>
      </c>
      <c r="H10" s="16">
        <v>13</v>
      </c>
      <c r="I10" s="33">
        <v>19.6</v>
      </c>
      <c r="J10" s="34">
        <v>20</v>
      </c>
      <c r="K10" s="34">
        <v>12.8</v>
      </c>
      <c r="L10" s="17">
        <v>10</v>
      </c>
      <c r="M10" s="34">
        <f>SUM(D10:L10)</f>
        <v>91.4</v>
      </c>
      <c r="N10" s="16">
        <v>0</v>
      </c>
      <c r="O10" s="32">
        <f>M10+N10</f>
        <v>91.4</v>
      </c>
    </row>
    <row r="11" ht="35" customHeight="1" spans="1:15">
      <c r="A11" s="13">
        <v>7</v>
      </c>
      <c r="B11" s="14" t="s">
        <v>24</v>
      </c>
      <c r="C11" s="19">
        <v>4</v>
      </c>
      <c r="D11" s="17">
        <v>4</v>
      </c>
      <c r="E11" s="17">
        <v>8</v>
      </c>
      <c r="F11" s="17">
        <v>2</v>
      </c>
      <c r="G11" s="16">
        <v>2</v>
      </c>
      <c r="H11" s="16">
        <v>13</v>
      </c>
      <c r="I11" s="33">
        <v>18.6</v>
      </c>
      <c r="J11" s="34">
        <v>20</v>
      </c>
      <c r="K11" s="34">
        <v>12.1</v>
      </c>
      <c r="L11" s="17">
        <v>10</v>
      </c>
      <c r="M11" s="34">
        <f>SUM(D11:L11)</f>
        <v>89.7</v>
      </c>
      <c r="N11" s="16">
        <v>0</v>
      </c>
      <c r="O11" s="32">
        <f>M11+N11</f>
        <v>89.7</v>
      </c>
    </row>
  </sheetData>
  <sheetProtection sort="0" autoFilter="0"/>
  <mergeCells count="17">
    <mergeCell ref="A1:O1"/>
    <mergeCell ref="D2:G2"/>
    <mergeCell ref="A2:A4"/>
    <mergeCell ref="B2:B4"/>
    <mergeCell ref="C2:C4"/>
    <mergeCell ref="D3:D4"/>
    <mergeCell ref="E3:E4"/>
    <mergeCell ref="F3:F4"/>
    <mergeCell ref="G3:G4"/>
    <mergeCell ref="H3:H4"/>
    <mergeCell ref="I2:I4"/>
    <mergeCell ref="J2:J4"/>
    <mergeCell ref="K2:K4"/>
    <mergeCell ref="L2:L4"/>
    <mergeCell ref="M2:M4"/>
    <mergeCell ref="N2:N4"/>
    <mergeCell ref="O2:O4"/>
  </mergeCells>
  <pageMargins left="0.708333333333333" right="0.708333333333333" top="0.747916666666667" bottom="0.747916666666667" header="0.314583333333333" footer="0.31458333333333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2016-04-27T00:46:00Z</dcterms:created>
  <cp:lastPrinted>2016-06-15T08:43:00Z</cp:lastPrinted>
  <dcterms:modified xsi:type="dcterms:W3CDTF">2023-08-02T03:27:01Z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4664CDDB6655460EA54132E9708FE4E7_13</vt:lpwstr>
  </property>
</Properties>
</file>