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Tencent Files\3200926385\"/>
    </mc:Choice>
  </mc:AlternateContent>
  <bookViews>
    <workbookView windowWidth="135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<sst xmlns="http://schemas.openxmlformats.org/spreadsheetml/2006/main" count="151" uniqueCount="78">
  <si>
    <t>附件</t>
  </si>
  <si>
    <t>葛店经开区2026年度常态化帮扶资金项目库(调整）</t>
  </si>
  <si>
    <t>序号</t>
  </si>
  <si>
    <t>县</t>
  </si>
  <si>
    <t>乡镇</t>
  </si>
  <si>
    <t>村</t>
  </si>
  <si>
    <t>项目名称</t>
  </si>
  <si>
    <t>项目类别</t>
  </si>
  <si>
    <t>建设内容</t>
  </si>
  <si>
    <t>项目资金层级和规模（万元）</t>
  </si>
  <si>
    <t>绩效目标</t>
  </si>
  <si>
    <t>责任单位</t>
  </si>
  <si>
    <t>资金规模</t>
  </si>
  <si>
    <t>中央</t>
  </si>
  <si>
    <t>省级</t>
  </si>
  <si>
    <t>市级</t>
  </si>
  <si>
    <t>区级</t>
  </si>
  <si>
    <t>葛店经开区</t>
  </si>
  <si>
    <t>葛店镇</t>
  </si>
  <si>
    <t>21个村（社区）</t>
  </si>
  <si>
    <t>乡村公益岗</t>
  </si>
  <si>
    <t>就业帮扶</t>
  </si>
  <si>
    <t>增加帮扶对象工资性收入</t>
  </si>
  <si>
    <t>-</t>
  </si>
  <si>
    <t>为帮扶对象提供就业岗位，促进就业增收</t>
  </si>
  <si>
    <t>区社保服务中心</t>
  </si>
  <si>
    <t>外出务工交通补助</t>
  </si>
  <si>
    <t>对跨省务工帮扶对象按每人每年不低于500元发放交通补助，对省内区外帮扶对象按每人每年不低于200元发放交通补助</t>
  </si>
  <si>
    <t>鼓励帮扶对象外出务工就业</t>
  </si>
  <si>
    <t>小额信贷贴息</t>
  </si>
  <si>
    <t>金融帮扶</t>
  </si>
  <si>
    <t>按照发放小额信贷金额对贷款人员进行贴息</t>
  </si>
  <si>
    <t>对发放给帮扶对象的小额信贷全额贴息</t>
  </si>
  <si>
    <t>农商行
农行葛店经开区支行</t>
  </si>
  <si>
    <t>雨露计划</t>
  </si>
  <si>
    <t>教育帮扶</t>
  </si>
  <si>
    <t>为在读职业教育的帮扶对象家庭的学生提供教育补助</t>
  </si>
  <si>
    <t>提高素质，增强就业和创业能力</t>
  </si>
  <si>
    <t>区城乡融合局</t>
  </si>
  <si>
    <t>困难学生补助</t>
  </si>
  <si>
    <t>落实教育政策</t>
  </si>
  <si>
    <t>保障帮扶对象家庭学生正常就学</t>
  </si>
  <si>
    <t>体检和签约服务</t>
  </si>
  <si>
    <t>健康帮扶</t>
  </si>
  <si>
    <t>为帮扶对象提高医疗服务</t>
  </si>
  <si>
    <t>提高帮扶对象医疗服务保障水平</t>
  </si>
  <si>
    <t>白浒镇村</t>
  </si>
  <si>
    <t>市派驻村工作队帮扶资金（湖北能源集团鄂州发电有限公司）</t>
  </si>
  <si>
    <t>驻村帮扶</t>
  </si>
  <si>
    <t>主要用于保障驻村人员正常开展工作产生的费用</t>
  </si>
  <si>
    <t>进一步提高驻村帮扶质效</t>
  </si>
  <si>
    <t>城乡居民基本养老保险</t>
  </si>
  <si>
    <t>综合保障性
帮扶</t>
  </si>
  <si>
    <t>为帮扶对象购买养老保险</t>
  </si>
  <si>
    <t>为帮扶对象购买养老保险，让其老有所依</t>
  </si>
  <si>
    <t>2026年五保低保金</t>
  </si>
  <si>
    <t>为帮扶对象、五保户、低保户提供兜底保障</t>
  </si>
  <si>
    <t>为帮扶对象、五保户、低保户提供兜底保障，守牢返贫致贫底线</t>
  </si>
  <si>
    <t>何庄村</t>
  </si>
  <si>
    <t>到户产业奖补</t>
  </si>
  <si>
    <t>产业发展</t>
  </si>
  <si>
    <t>为帮扶对象发放产业补助</t>
  </si>
  <si>
    <t>鼓励帮扶对象自主发展产业和增收</t>
  </si>
  <si>
    <t>汤李湾泵站及水系改造项目</t>
  </si>
  <si>
    <t>对何庄村汤李湾20组现有老旧泵站进行整体改造升级，更新机电设备、提升输水能力；同步实施周边水系清淤疏浚、沟渠疏通整治，配套完善排水管网。改造后灌溉面积可覆盖何庄村约三分之二耕地，有效解决干旱时节供水不足和雨季强降雨排水不畅问题</t>
  </si>
  <si>
    <t>显著增强泵站抗旱输水能力，实现项目区灌溉保障率与水资源利用效率的有效提高，改善农田灌溉条件，保障农业稳产增产</t>
  </si>
  <si>
    <t>何庄村苗木果蔬生态园新建冷库</t>
  </si>
  <si>
    <t xml:space="preserve">新建村级标准化多功能保鲜冷库一座，配套恒温控湿、通风除湿、配电系统、消防安全设施、场地硬化、排水及进出装卸通道等附属工程。冷库实行分区储存，设置蔬菜保鲜区、水蜜桃鲜果冷藏区、土鸡蛋恒温储存区，实现分类存放、互不串味、保质保鲜 </t>
  </si>
  <si>
    <t>通过项目实施，新建何庄村苗木果蔬生态园标准化多功能保鲜冷库，实行蔬菜、水蜜桃、土鸡蛋分区储存，补齐产地冷链短板，完善“基地+仓储+产销”一体化产业链条；大幅降低果蔬、鲜果、鸡蛋产后腐烂损耗</t>
  </si>
  <si>
    <t>武城村</t>
  </si>
  <si>
    <t>武城村保鲜冷库项目</t>
  </si>
  <si>
    <t>新建1座小型保鲜冻库，配套制冷保鲜设备及相关附属设施，用于瓜果蔬菜类农产品采收后保鲜储存，延长保鲜期，减少产后损耗</t>
  </si>
  <si>
    <t>通过项目实施，新建武城村小型保鲜冻库，补齐村内果蔬产业冷链仓储短板，有效延长瓜果蔬菜保鲜期，大幅降低农产品集中上市期间腐烂损耗，实现错峰销售提升产品附加值</t>
  </si>
  <si>
    <t>湖畔社区</t>
  </si>
  <si>
    <t>湖畔优鲜冷链仓</t>
  </si>
  <si>
    <t>新建1座标准化农产品冷库，建筑面积24㎡，配套完善仓储保鲜相关设施设备，为本地农户提供农产品仓储、保鲜、冷链服务</t>
  </si>
  <si>
    <t>通过冷库仓储保鲜服务，可有效延长果蔬销售周期，实现错峰销售，提升特色蔬果附加值，既能够拓宽村集体和农户的增收渠道，持续壮大村级集体经济，又能切实解决本地农产品保鲜难的痛点，全面提升本地果蔬产业的市场竞争力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</si>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</sst>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M15" sqref="M15"/>
    </sheetView>
  </sheetViews>
  <sheetFormatPr defaultColWidth="9" defaultRowHeight="13.5"/>
  <cols>
    <col min="1" max="1" width="4.75" style="1" customWidth="1"/>
    <col min="2" max="2" width="11.5" style="1" customWidth="1"/>
    <col min="3" max="3" width="7.625" style="1" customWidth="1"/>
    <col min="4" max="4" width="8.25" style="1" customWidth="1"/>
    <col min="5" max="5" width="23.75" style="1" customWidth="1"/>
    <col min="6" max="6" width="11.125" style="1" customWidth="1"/>
    <col min="7" max="7" width="42.875" style="1" customWidth="1"/>
    <col min="8" max="8" width="9.125" style="1" customWidth="1"/>
    <col min="9" max="9" width="6.625" style="1" customWidth="1"/>
    <col min="10" max="10" width="6" style="1" customWidth="1"/>
    <col min="11" max="11" width="5.875" style="1" customWidth="1"/>
    <col min="12" max="12" width="6.75" style="1" customWidth="1"/>
    <col min="13" max="13" width="41.5" style="1" customWidth="1"/>
    <col min="14" max="14" width="18.125" style="1" customWidth="1"/>
    <col min="15" max="15" width="12.625" style="1"/>
    <col min="16" max="16384" width="9" style="1"/>
  </cols>
  <sheetData>
    <row r="1" ht="23" customHeight="1" spans="1:14">
      <c r="A1" s="2" t="s">
        <v>0</v>
      </c>
      <c r="B1" s="3"/>
      <c r="C1" s="3"/>
    </row>
    <row r="2" s="1" customFormat="1" ht="3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4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/>
      <c r="J3" s="7"/>
      <c r="K3" s="7"/>
      <c r="L3" s="8"/>
      <c r="M3" s="5" t="s">
        <v>10</v>
      </c>
      <c r="N3" s="5" t="s">
        <v>11</v>
      </c>
    </row>
    <row r="4" s="1" customFormat="1" ht="24" customHeight="1" spans="1:14">
      <c r="A4" s="9"/>
      <c r="B4" s="9"/>
      <c r="C4" s="9"/>
      <c r="D4" s="9"/>
      <c r="E4" s="9"/>
      <c r="F4" s="9"/>
      <c r="G4" s="9"/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9"/>
      <c r="N4" s="9"/>
    </row>
    <row r="5" s="1" customFormat="1" ht="33" customHeight="1" spans="1:14">
      <c r="A5" s="10">
        <v>1</v>
      </c>
      <c r="B5" s="10" t="s">
        <v>17</v>
      </c>
      <c r="C5" s="10" t="s">
        <v>18</v>
      </c>
      <c r="D5" s="10" t="s">
        <v>19</v>
      </c>
      <c r="E5" s="11" t="s">
        <v>20</v>
      </c>
      <c r="F5" s="12" t="s">
        <v>21</v>
      </c>
      <c r="G5" s="11" t="s">
        <v>22</v>
      </c>
      <c r="H5" s="13">
        <v>74.88</v>
      </c>
      <c r="I5" s="13" t="s">
        <v>23</v>
      </c>
      <c r="J5" s="13" t="s">
        <v>23</v>
      </c>
      <c r="K5" s="13" t="s">
        <v>23</v>
      </c>
      <c r="L5" s="13">
        <v>74.88</v>
      </c>
      <c r="M5" s="11" t="s">
        <v>24</v>
      </c>
      <c r="N5" s="12" t="s">
        <v>25</v>
      </c>
    </row>
    <row r="6" s="1" customFormat="1" ht="45" customHeight="1" spans="1:14">
      <c r="A6" s="10">
        <v>2</v>
      </c>
      <c r="B6" s="10" t="s">
        <v>17</v>
      </c>
      <c r="C6" s="10" t="s">
        <v>18</v>
      </c>
      <c r="D6" s="10" t="s">
        <v>19</v>
      </c>
      <c r="E6" s="11" t="s">
        <v>26</v>
      </c>
      <c r="F6" s="14"/>
      <c r="G6" s="11" t="s">
        <v>27</v>
      </c>
      <c r="H6" s="13">
        <v>2</v>
      </c>
      <c r="I6" s="13" t="s">
        <v>23</v>
      </c>
      <c r="J6" s="13" t="s">
        <v>23</v>
      </c>
      <c r="K6" s="13" t="s">
        <v>23</v>
      </c>
      <c r="L6" s="13">
        <v>2</v>
      </c>
      <c r="M6" s="11" t="s">
        <v>28</v>
      </c>
      <c r="N6" s="15"/>
    </row>
    <row r="7" s="1" customFormat="1" ht="33" customHeight="1" spans="1:14">
      <c r="A7" s="10">
        <v>3</v>
      </c>
      <c r="B7" s="10" t="s">
        <v>17</v>
      </c>
      <c r="C7" s="10" t="s">
        <v>18</v>
      </c>
      <c r="D7" s="10" t="s">
        <v>19</v>
      </c>
      <c r="E7" s="11" t="s">
        <v>29</v>
      </c>
      <c r="F7" s="12" t="s">
        <v>30</v>
      </c>
      <c r="G7" s="11" t="s">
        <v>31</v>
      </c>
      <c r="H7" s="13">
        <v>1.5</v>
      </c>
      <c r="I7" s="13" t="s">
        <v>23</v>
      </c>
      <c r="J7" s="13" t="s">
        <v>23</v>
      </c>
      <c r="K7" s="13" t="s">
        <v>23</v>
      </c>
      <c r="L7" s="13">
        <v>1.5</v>
      </c>
      <c r="M7" s="11" t="s">
        <v>32</v>
      </c>
      <c r="N7" s="10" t="s">
        <v>33</v>
      </c>
    </row>
    <row r="8" s="1" customFormat="1" ht="31" customHeight="1" spans="1:14">
      <c r="A8" s="10">
        <v>4</v>
      </c>
      <c r="B8" s="10" t="s">
        <v>17</v>
      </c>
      <c r="C8" s="10" t="s">
        <v>18</v>
      </c>
      <c r="D8" s="10" t="s">
        <v>19</v>
      </c>
      <c r="E8" s="11" t="s">
        <v>34</v>
      </c>
      <c r="F8" s="10" t="s">
        <v>35</v>
      </c>
      <c r="G8" s="11" t="s">
        <v>36</v>
      </c>
      <c r="H8" s="13">
        <v>10</v>
      </c>
      <c r="I8" s="13" t="s">
        <v>23</v>
      </c>
      <c r="J8" s="13" t="s">
        <v>23</v>
      </c>
      <c r="K8" s="13" t="s">
        <v>23</v>
      </c>
      <c r="L8" s="13">
        <v>10</v>
      </c>
      <c r="M8" s="11" t="s">
        <v>37</v>
      </c>
      <c r="N8" s="14" t="s">
        <v>38</v>
      </c>
    </row>
    <row r="9" s="1" customFormat="1" ht="26" customHeight="1" spans="1:14">
      <c r="A9" s="10">
        <v>5</v>
      </c>
      <c r="B9" s="10" t="s">
        <v>17</v>
      </c>
      <c r="C9" s="10" t="s">
        <v>18</v>
      </c>
      <c r="D9" s="10" t="s">
        <v>19</v>
      </c>
      <c r="E9" s="11" t="s">
        <v>39</v>
      </c>
      <c r="F9" s="10"/>
      <c r="G9" s="11" t="s">
        <v>40</v>
      </c>
      <c r="H9" s="13">
        <v>5</v>
      </c>
      <c r="I9" s="13" t="s">
        <v>23</v>
      </c>
      <c r="J9" s="13" t="s">
        <v>23</v>
      </c>
      <c r="K9" s="13" t="s">
        <v>23</v>
      </c>
      <c r="L9" s="13">
        <v>5</v>
      </c>
      <c r="M9" s="11" t="s">
        <v>41</v>
      </c>
      <c r="N9" s="14"/>
    </row>
    <row r="10" s="1" customFormat="1" ht="31" customHeight="1" spans="1:14">
      <c r="A10" s="10">
        <v>6</v>
      </c>
      <c r="B10" s="10" t="s">
        <v>17</v>
      </c>
      <c r="C10" s="10" t="s">
        <v>18</v>
      </c>
      <c r="D10" s="10" t="s">
        <v>19</v>
      </c>
      <c r="E10" s="11" t="s">
        <v>42</v>
      </c>
      <c r="F10" s="10" t="s">
        <v>43</v>
      </c>
      <c r="G10" s="11" t="s">
        <v>44</v>
      </c>
      <c r="H10" s="13">
        <v>10</v>
      </c>
      <c r="I10" s="13" t="s">
        <v>23</v>
      </c>
      <c r="J10" s="13" t="s">
        <v>23</v>
      </c>
      <c r="K10" s="13" t="s">
        <v>23</v>
      </c>
      <c r="L10" s="13">
        <v>10</v>
      </c>
      <c r="M10" s="11" t="s">
        <v>45</v>
      </c>
      <c r="N10" s="14"/>
    </row>
    <row r="11" s="1" customFormat="1" ht="40" customHeight="1" spans="1:14">
      <c r="A11" s="10">
        <v>7</v>
      </c>
      <c r="B11" s="10" t="s">
        <v>17</v>
      </c>
      <c r="C11" s="16" t="s">
        <v>18</v>
      </c>
      <c r="D11" s="10" t="s">
        <v>46</v>
      </c>
      <c r="E11" s="17" t="s">
        <v>47</v>
      </c>
      <c r="F11" s="16" t="s">
        <v>48</v>
      </c>
      <c r="G11" s="17" t="s">
        <v>49</v>
      </c>
      <c r="H11" s="18">
        <v>5</v>
      </c>
      <c r="I11" s="13" t="s">
        <v>23</v>
      </c>
      <c r="J11" s="13" t="s">
        <v>23</v>
      </c>
      <c r="K11" s="13">
        <v>5</v>
      </c>
      <c r="L11" s="13" t="s">
        <v>23</v>
      </c>
      <c r="M11" s="17" t="s">
        <v>50</v>
      </c>
      <c r="N11" s="15"/>
    </row>
    <row r="12" s="1" customFormat="1" ht="33" customHeight="1" spans="1:14">
      <c r="A12" s="10">
        <v>8</v>
      </c>
      <c r="B12" s="10" t="s">
        <v>17</v>
      </c>
      <c r="C12" s="10" t="s">
        <v>18</v>
      </c>
      <c r="D12" s="10" t="s">
        <v>19</v>
      </c>
      <c r="E12" s="11" t="s">
        <v>51</v>
      </c>
      <c r="F12" s="10" t="s">
        <v>52</v>
      </c>
      <c r="G12" s="11" t="s">
        <v>53</v>
      </c>
      <c r="H12" s="13">
        <v>0.4</v>
      </c>
      <c r="I12" s="13" t="s">
        <v>23</v>
      </c>
      <c r="J12" s="13" t="s">
        <v>23</v>
      </c>
      <c r="K12" s="13" t="s">
        <v>23</v>
      </c>
      <c r="L12" s="13">
        <v>0.4</v>
      </c>
      <c r="M12" s="11" t="s">
        <v>54</v>
      </c>
      <c r="N12" s="12" t="s">
        <v>18</v>
      </c>
    </row>
    <row r="13" s="1" customFormat="1" ht="35" customHeight="1" spans="1:14">
      <c r="A13" s="10">
        <v>9</v>
      </c>
      <c r="B13" s="10" t="s">
        <v>17</v>
      </c>
      <c r="C13" s="10" t="s">
        <v>18</v>
      </c>
      <c r="D13" s="10" t="s">
        <v>19</v>
      </c>
      <c r="E13" s="11" t="s">
        <v>55</v>
      </c>
      <c r="F13" s="10"/>
      <c r="G13" s="11" t="s">
        <v>56</v>
      </c>
      <c r="H13" s="13">
        <v>187</v>
      </c>
      <c r="I13" s="13" t="s">
        <v>23</v>
      </c>
      <c r="J13" s="13">
        <v>187</v>
      </c>
      <c r="K13" s="13" t="s">
        <v>23</v>
      </c>
      <c r="L13" s="13" t="s">
        <v>23</v>
      </c>
      <c r="M13" s="11" t="s">
        <v>57</v>
      </c>
      <c r="N13" s="14"/>
    </row>
    <row r="14" s="1" customFormat="1" ht="29" customHeight="1" spans="1:14">
      <c r="A14" s="10">
        <v>10</v>
      </c>
      <c r="B14" s="10" t="s">
        <v>17</v>
      </c>
      <c r="C14" s="16" t="s">
        <v>18</v>
      </c>
      <c r="D14" s="19" t="s">
        <v>58</v>
      </c>
      <c r="E14" s="17" t="s">
        <v>59</v>
      </c>
      <c r="F14" s="19" t="s">
        <v>60</v>
      </c>
      <c r="G14" s="17" t="s">
        <v>61</v>
      </c>
      <c r="H14" s="18">
        <v>0.77</v>
      </c>
      <c r="I14" s="13" t="s">
        <v>23</v>
      </c>
      <c r="J14" s="13" t="s">
        <v>23</v>
      </c>
      <c r="K14" s="13" t="s">
        <v>23</v>
      </c>
      <c r="L14" s="18">
        <v>0.77</v>
      </c>
      <c r="M14" s="20" t="s">
        <v>62</v>
      </c>
      <c r="N14" s="14"/>
    </row>
    <row r="15" s="1" customFormat="1" ht="70" customHeight="1" spans="1:14">
      <c r="A15" s="10">
        <v>11</v>
      </c>
      <c r="B15" s="10" t="s">
        <v>17</v>
      </c>
      <c r="C15" s="16" t="s">
        <v>18</v>
      </c>
      <c r="D15" s="21"/>
      <c r="E15" s="17" t="s">
        <v>63</v>
      </c>
      <c r="F15" s="21"/>
      <c r="G15" s="17" t="s">
        <v>64</v>
      </c>
      <c r="H15" s="18">
        <f>SUM(I15:L15)</f>
        <v>284</v>
      </c>
      <c r="I15" s="13">
        <v>225</v>
      </c>
      <c r="J15" s="13">
        <v>9</v>
      </c>
      <c r="K15" s="13">
        <v>50</v>
      </c>
      <c r="L15" s="13" t="s">
        <v>23</v>
      </c>
      <c r="M15" s="17" t="s">
        <v>65</v>
      </c>
      <c r="N15" s="14"/>
    </row>
    <row r="16" s="1" customFormat="1" ht="70" customHeight="1" spans="1:14">
      <c r="A16" s="10">
        <v>12</v>
      </c>
      <c r="B16" s="10" t="s">
        <v>17</v>
      </c>
      <c r="C16" s="16" t="s">
        <v>18</v>
      </c>
      <c r="D16" s="21"/>
      <c r="E16" s="17" t="s">
        <v>66</v>
      </c>
      <c r="F16" s="21"/>
      <c r="G16" s="17" t="s">
        <v>67</v>
      </c>
      <c r="H16" s="18">
        <v>7.2</v>
      </c>
      <c r="I16" s="13" t="s">
        <v>23</v>
      </c>
      <c r="J16" s="13" t="s">
        <v>23</v>
      </c>
      <c r="K16" s="13" t="s">
        <v>23</v>
      </c>
      <c r="L16" s="18">
        <v>7.2</v>
      </c>
      <c r="M16" s="17" t="s">
        <v>68</v>
      </c>
      <c r="N16" s="14"/>
    </row>
    <row r="17" s="1" customFormat="1" ht="52" customHeight="1" spans="1:14">
      <c r="A17" s="10">
        <v>13</v>
      </c>
      <c r="B17" s="10" t="s">
        <v>17</v>
      </c>
      <c r="C17" s="16" t="s">
        <v>18</v>
      </c>
      <c r="D17" s="16" t="s">
        <v>69</v>
      </c>
      <c r="E17" s="17" t="s">
        <v>70</v>
      </c>
      <c r="F17" s="21"/>
      <c r="G17" s="17" t="s">
        <v>71</v>
      </c>
      <c r="H17" s="18">
        <v>7.2</v>
      </c>
      <c r="I17" s="13" t="s">
        <v>23</v>
      </c>
      <c r="J17" s="13" t="s">
        <v>23</v>
      </c>
      <c r="K17" s="13" t="s">
        <v>23</v>
      </c>
      <c r="L17" s="18">
        <v>7.2</v>
      </c>
      <c r="M17" s="17" t="s">
        <v>72</v>
      </c>
      <c r="N17" s="14"/>
    </row>
    <row r="18" s="1" customFormat="1" ht="68" customHeight="1" spans="1:14">
      <c r="A18" s="10">
        <v>14</v>
      </c>
      <c r="B18" s="10" t="s">
        <v>17</v>
      </c>
      <c r="C18" s="16" t="s">
        <v>18</v>
      </c>
      <c r="D18" s="16" t="s">
        <v>73</v>
      </c>
      <c r="E18" s="17" t="s">
        <v>74</v>
      </c>
      <c r="F18" s="21"/>
      <c r="G18" s="17" t="s">
        <v>75</v>
      </c>
      <c r="H18" s="18">
        <v>7.2</v>
      </c>
      <c r="I18" s="13" t="s">
        <v>23</v>
      </c>
      <c r="J18" s="13" t="s">
        <v>23</v>
      </c>
      <c r="K18" s="13" t="s">
        <v>23</v>
      </c>
      <c r="L18" s="13">
        <v>7.2</v>
      </c>
      <c r="M18" s="17" t="s">
        <v>76</v>
      </c>
      <c r="N18" s="14"/>
    </row>
    <row r="19" s="1" customFormat="1" ht="30" customHeight="1" spans="1:14">
      <c r="A19" s="22" t="s">
        <v>77</v>
      </c>
      <c r="B19" s="22"/>
      <c r="C19" s="22"/>
      <c r="D19" s="23"/>
      <c r="E19" s="22"/>
      <c r="F19" s="22"/>
      <c r="G19" s="22"/>
      <c r="H19" s="24">
        <f>SUM(H5:H18)</f>
        <v>602.15</v>
      </c>
      <c r="I19" s="24">
        <f>SUM(I5:I18)</f>
        <v>225</v>
      </c>
      <c r="J19" s="24">
        <f>SUM(J5:J18)</f>
        <v>196</v>
      </c>
      <c r="K19" s="24">
        <f>SUM(K5:K18)</f>
        <v>55</v>
      </c>
      <c r="L19" s="25">
        <f>SUM(L5:L18)</f>
        <v>126.15</v>
      </c>
      <c r="M19" s="26"/>
      <c r="N19" s="22"/>
    </row>
  </sheetData>
  <mergeCells count="21">
    <mergeCell ref="A1:C1"/>
    <mergeCell ref="A2:N2"/>
    <mergeCell ref="H3:L3"/>
    <mergeCell ref="A19:B19"/>
    <mergeCell ref="A3:A4"/>
    <mergeCell ref="B3:B4"/>
    <mergeCell ref="C3:C4"/>
    <mergeCell ref="D3:D4"/>
    <mergeCell ref="D14:D16"/>
    <mergeCell ref="E3:E4"/>
    <mergeCell ref="F3:F4"/>
    <mergeCell ref="F5:F6"/>
    <mergeCell ref="F8:F9"/>
    <mergeCell ref="F12:F13"/>
    <mergeCell ref="F14:F18"/>
    <mergeCell ref="G3:G4"/>
    <mergeCell ref="M3:M4"/>
    <mergeCell ref="N3:N4"/>
    <mergeCell ref="N5:N6"/>
    <mergeCell ref="N8:N11"/>
    <mergeCell ref="N12:N18"/>
  </mergeCells>
  <pageMargins left="0.472222222222222" right="0.472222222222222" top="0.393055555555556" bottom="0.236111111111111" header="0.298611111111111" footer="0.298611111111111"/>
  <pageSetup paperSize="9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2023-05-12T11:15:00Z</dcterms:created>
  <dcterms:modified xsi:type="dcterms:W3CDTF">2026-11-03T09:34:18Z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B320431E00FA45E5BD417B2D454A3569_13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